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420"/>
  </bookViews>
  <sheets>
    <sheet name="基准" sheetId="1" r:id="rId1"/>
    <sheet name="贸易" sheetId="2" r:id="rId2"/>
    <sheet name="关税" sheetId="4" r:id="rId3"/>
    <sheet name="非关税" sheetId="5" r:id="rId4"/>
  </sheets>
  <calcPr calcId="144525"/>
</workbook>
</file>

<file path=xl/sharedStrings.xml><?xml version="1.0" encoding="utf-8"?>
<sst xmlns="http://schemas.openxmlformats.org/spreadsheetml/2006/main" count="595" uniqueCount="57">
  <si>
    <t>Capital</t>
  </si>
  <si>
    <t>Labor</t>
  </si>
  <si>
    <t>GDP</t>
  </si>
  <si>
    <t>Tradable</t>
  </si>
  <si>
    <t>Non-tradable</t>
  </si>
  <si>
    <t>Endow</t>
  </si>
  <si>
    <t>Export</t>
  </si>
  <si>
    <t>Import</t>
  </si>
  <si>
    <t>Imbalance</t>
  </si>
  <si>
    <t>INSIDE MONEY</t>
  </si>
  <si>
    <t>MONEY</t>
  </si>
  <si>
    <t>Country</t>
  </si>
  <si>
    <t>Domestic</t>
  </si>
  <si>
    <t>Tariff</t>
  </si>
  <si>
    <t>Revenue</t>
  </si>
  <si>
    <t>Non-revenue</t>
  </si>
  <si>
    <t>Consu-NT</t>
  </si>
  <si>
    <t>Consu-T</t>
  </si>
  <si>
    <t>Australia</t>
  </si>
  <si>
    <t>Bahrain</t>
  </si>
  <si>
    <t>Brazil</t>
  </si>
  <si>
    <t>Brunei</t>
  </si>
  <si>
    <t>Canada</t>
  </si>
  <si>
    <t>Chile</t>
  </si>
  <si>
    <t>China</t>
  </si>
  <si>
    <t>EU</t>
  </si>
  <si>
    <t>India</t>
  </si>
  <si>
    <t>Indonesia</t>
  </si>
  <si>
    <t>Japan</t>
  </si>
  <si>
    <t>Korea</t>
  </si>
  <si>
    <t>Kuwait</t>
  </si>
  <si>
    <t>Malaysia</t>
  </si>
  <si>
    <t>Mexico</t>
  </si>
  <si>
    <t>New Zealand</t>
  </si>
  <si>
    <t>Peru</t>
  </si>
  <si>
    <t>Philippines</t>
  </si>
  <si>
    <t>Qatar</t>
  </si>
  <si>
    <t>Rusian</t>
  </si>
  <si>
    <t>Saudi Arabia</t>
  </si>
  <si>
    <t>Singapore</t>
  </si>
  <si>
    <t>Thailand</t>
  </si>
  <si>
    <t>US</t>
  </si>
  <si>
    <t>Vietnam</t>
  </si>
  <si>
    <t>ROW</t>
  </si>
  <si>
    <t xml:space="preserve"> </t>
  </si>
  <si>
    <t>Trade</t>
  </si>
  <si>
    <t>Exporter</t>
  </si>
  <si>
    <t>Import Total</t>
  </si>
  <si>
    <t>Importer</t>
  </si>
  <si>
    <t>Export Total</t>
  </si>
  <si>
    <t>CONSUMPTION</t>
  </si>
  <si>
    <t>TARIFF</t>
  </si>
  <si>
    <t>REVENUE</t>
  </si>
  <si>
    <t>total</t>
  </si>
  <si>
    <t>TRADE COST</t>
  </si>
  <si>
    <t>NONTARIFF</t>
  </si>
  <si>
    <t>NON-REVENUE</t>
  </si>
</sst>
</file>

<file path=xl/styles.xml><?xml version="1.0" encoding="utf-8"?>
<styleSheet xmlns="http://schemas.openxmlformats.org/spreadsheetml/2006/main">
  <numFmts count="8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_ "/>
    <numFmt numFmtId="177" formatCode="0.000_ "/>
    <numFmt numFmtId="178" formatCode="0.000_);[Red]\(0.000\)"/>
    <numFmt numFmtId="179" formatCode="0.0_);[Red]\(0.0\)"/>
  </numFmts>
  <fonts count="30">
    <font>
      <sz val="11"/>
      <color theme="1"/>
      <name val="宋体"/>
      <charset val="134"/>
      <scheme val="minor"/>
    </font>
    <font>
      <sz val="11"/>
      <color theme="1"/>
      <name val="Times New Roman"/>
      <charset val="134"/>
    </font>
    <font>
      <b/>
      <sz val="11"/>
      <color rgb="FFFF0000"/>
      <name val="Times New Roman"/>
      <charset val="134"/>
    </font>
    <font>
      <sz val="10"/>
      <name val="Times New Roman"/>
      <charset val="134"/>
    </font>
    <font>
      <sz val="10"/>
      <color theme="1"/>
      <name val="Times New Roman"/>
      <charset val="134"/>
    </font>
    <font>
      <sz val="10"/>
      <color rgb="FF0070C0"/>
      <name val="Times New Roman"/>
      <charset val="134"/>
    </font>
    <font>
      <b/>
      <u/>
      <sz val="10"/>
      <color theme="1"/>
      <name val="Times New Roman"/>
      <charset val="134"/>
    </font>
    <font>
      <sz val="10"/>
      <color rgb="FF00B050"/>
      <name val="Times New Roman"/>
      <charset val="134"/>
    </font>
    <font>
      <b/>
      <sz val="10"/>
      <name val="Times New Roman"/>
      <charset val="134"/>
    </font>
    <font>
      <b/>
      <u/>
      <sz val="10"/>
      <name val="Times New Roman"/>
      <charset val="134"/>
    </font>
    <font>
      <b/>
      <sz val="10"/>
      <color theme="1"/>
      <name val="Times New Roman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2" fontId="0" fillId="0" borderId="0" applyFont="0" applyFill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2" fillId="3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6" borderId="0" applyNumberFormat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0" fillId="7" borderId="6" applyNumberFormat="0" applyFont="0" applyAlignment="0" applyProtection="0">
      <alignment vertical="center"/>
    </xf>
    <xf numFmtId="0" fontId="14" fillId="8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7" applyNumberFormat="0" applyFill="0" applyAlignment="0" applyProtection="0">
      <alignment vertical="center"/>
    </xf>
    <xf numFmtId="0" fontId="22" fillId="0" borderId="7" applyNumberFormat="0" applyFill="0" applyAlignment="0" applyProtection="0">
      <alignment vertical="center"/>
    </xf>
    <xf numFmtId="0" fontId="14" fillId="9" borderId="0" applyNumberFormat="0" applyBorder="0" applyAlignment="0" applyProtection="0">
      <alignment vertical="center"/>
    </xf>
    <xf numFmtId="0" fontId="17" fillId="0" borderId="8" applyNumberFormat="0" applyFill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23" fillId="11" borderId="9" applyNumberFormat="0" applyAlignment="0" applyProtection="0">
      <alignment vertical="center"/>
    </xf>
    <xf numFmtId="0" fontId="24" fillId="11" borderId="5" applyNumberFormat="0" applyAlignment="0" applyProtection="0">
      <alignment vertical="center"/>
    </xf>
    <xf numFmtId="0" fontId="25" fillId="12" borderId="10" applyNumberFormat="0" applyAlignment="0" applyProtection="0">
      <alignment vertical="center"/>
    </xf>
    <xf numFmtId="0" fontId="11" fillId="13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26" fillId="0" borderId="11" applyNumberFormat="0" applyFill="0" applyAlignment="0" applyProtection="0">
      <alignment vertical="center"/>
    </xf>
    <xf numFmtId="0" fontId="27" fillId="0" borderId="12" applyNumberFormat="0" applyFill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11" fillId="17" borderId="0" applyNumberFormat="0" applyBorder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14" fillId="23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14" fillId="27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</cellStyleXfs>
  <cellXfs count="35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1" xfId="0" applyFont="1" applyBorder="1" applyAlignment="1">
      <alignment horizontal="center"/>
    </xf>
    <xf numFmtId="176" fontId="4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horizontal="center" wrapText="1"/>
    </xf>
    <xf numFmtId="177" fontId="3" fillId="0" borderId="1" xfId="0" applyNumberFormat="1" applyFont="1" applyBorder="1" applyAlignment="1">
      <alignment horizontal="center" wrapText="1"/>
    </xf>
    <xf numFmtId="177" fontId="5" fillId="0" borderId="1" xfId="0" applyNumberFormat="1" applyFont="1" applyBorder="1" applyAlignment="1">
      <alignment horizontal="center"/>
    </xf>
    <xf numFmtId="177" fontId="4" fillId="0" borderId="1" xfId="0" applyNumberFormat="1" applyFont="1" applyBorder="1" applyAlignment="1">
      <alignment horizontal="center"/>
    </xf>
    <xf numFmtId="178" fontId="3" fillId="0" borderId="1" xfId="0" applyNumberFormat="1" applyFont="1" applyBorder="1" applyAlignment="1">
      <alignment horizontal="center"/>
    </xf>
    <xf numFmtId="0" fontId="4" fillId="0" borderId="0" xfId="0" applyFont="1" applyAlignment="1">
      <alignment horizontal="center"/>
    </xf>
    <xf numFmtId="0" fontId="3" fillId="0" borderId="2" xfId="0" applyFont="1" applyBorder="1" applyAlignment="1">
      <alignment horizontal="center"/>
    </xf>
    <xf numFmtId="176" fontId="4" fillId="0" borderId="0" xfId="0" applyNumberFormat="1" applyFont="1" applyAlignment="1">
      <alignment horizontal="center"/>
    </xf>
    <xf numFmtId="0" fontId="3" fillId="0" borderId="0" xfId="0" applyFont="1" applyAlignment="1">
      <alignment horizontal="center"/>
    </xf>
    <xf numFmtId="179" fontId="3" fillId="0" borderId="0" xfId="0" applyNumberFormat="1" applyFont="1" applyAlignment="1">
      <alignment horizontal="center"/>
    </xf>
    <xf numFmtId="179" fontId="4" fillId="0" borderId="0" xfId="0" applyNumberFormat="1" applyFont="1" applyAlignment="1">
      <alignment horizontal="center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179" fontId="9" fillId="0" borderId="0" xfId="0" applyNumberFormat="1" applyFont="1" applyAlignment="1">
      <alignment horizontal="center"/>
    </xf>
    <xf numFmtId="179" fontId="3" fillId="0" borderId="1" xfId="0" applyNumberFormat="1" applyFont="1" applyBorder="1" applyAlignment="1">
      <alignment horizontal="center"/>
    </xf>
    <xf numFmtId="179" fontId="3" fillId="0" borderId="1" xfId="0" applyNumberFormat="1" applyFont="1" applyBorder="1" applyAlignment="1">
      <alignment horizontal="center" wrapText="1"/>
    </xf>
    <xf numFmtId="179" fontId="3" fillId="0" borderId="0" xfId="0" applyNumberFormat="1" applyFont="1" applyAlignment="1">
      <alignment horizontal="center" wrapText="1"/>
    </xf>
    <xf numFmtId="0" fontId="4" fillId="0" borderId="1" xfId="0" applyFont="1" applyBorder="1" applyAlignment="1">
      <alignment horizontal="center"/>
    </xf>
    <xf numFmtId="176" fontId="3" fillId="0" borderId="1" xfId="0" applyNumberFormat="1" applyFont="1" applyBorder="1" applyAlignment="1">
      <alignment horizontal="center" wrapText="1"/>
    </xf>
    <xf numFmtId="176" fontId="3" fillId="0" borderId="1" xfId="0" applyNumberFormat="1" applyFont="1" applyBorder="1" applyAlignment="1">
      <alignment horizontal="center"/>
    </xf>
    <xf numFmtId="176" fontId="3" fillId="0" borderId="0" xfId="0" applyNumberFormat="1" applyFont="1" applyAlignment="1">
      <alignment horizontal="center"/>
    </xf>
    <xf numFmtId="176" fontId="3" fillId="0" borderId="0" xfId="0" applyNumberFormat="1" applyFont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0" fontId="4" fillId="0" borderId="3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10" fillId="0" borderId="1" xfId="0" applyFont="1" applyBorder="1" applyAlignment="1">
      <alignment horizontal="center"/>
    </xf>
    <xf numFmtId="176" fontId="10" fillId="0" borderId="1" xfId="0" applyNumberFormat="1" applyFont="1" applyBorder="1" applyAlignment="1">
      <alignment horizont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7" Type="http://schemas.openxmlformats.org/officeDocument/2006/relationships/sharedStrings" Target="sharedStrings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W32"/>
  <sheetViews>
    <sheetView tabSelected="1" workbookViewId="0">
      <selection activeCell="J36" sqref="J36"/>
    </sheetView>
  </sheetViews>
  <sheetFormatPr defaultColWidth="9" defaultRowHeight="12.75"/>
  <cols>
    <col min="1" max="1" width="13.125" style="10" customWidth="1"/>
    <col min="2" max="2" width="10.875" style="10" customWidth="1"/>
    <col min="3" max="3" width="12.375" style="10" customWidth="1"/>
    <col min="4" max="4" width="12" style="12" customWidth="1"/>
    <col min="5" max="5" width="11.5" style="10" customWidth="1"/>
    <col min="6" max="6" width="11.625" style="12" customWidth="1"/>
    <col min="7" max="7" width="9.875" style="10" customWidth="1"/>
    <col min="8" max="8" width="10.125" style="10" customWidth="1"/>
    <col min="9" max="9" width="10.75" style="10" customWidth="1"/>
    <col min="10" max="12" width="9" style="10"/>
    <col min="13" max="13" width="9.5" style="10" customWidth="1"/>
    <col min="14" max="14" width="13.125" style="10" customWidth="1"/>
    <col min="15" max="16" width="9.5" style="10" customWidth="1"/>
    <col min="17" max="17" width="12.125" style="10" customWidth="1"/>
    <col min="18" max="19" width="9" style="10"/>
    <col min="20" max="20" width="10.125" style="10" customWidth="1"/>
    <col min="21" max="21" width="11" style="10" customWidth="1"/>
    <col min="22" max="23" width="10.5" style="10" customWidth="1"/>
    <col min="24" max="16384" width="9" style="10"/>
  </cols>
  <sheetData>
    <row r="1" spans="1:21">
      <c r="A1" s="24"/>
      <c r="B1" s="24"/>
      <c r="C1" s="24"/>
      <c r="D1" s="24"/>
      <c r="E1" s="24"/>
      <c r="F1" s="24" t="s">
        <v>0</v>
      </c>
      <c r="G1" s="24"/>
      <c r="H1" s="24"/>
      <c r="I1" s="24" t="s">
        <v>1</v>
      </c>
      <c r="J1" s="24"/>
      <c r="K1" s="30"/>
      <c r="L1" s="24"/>
      <c r="M1" s="24"/>
      <c r="N1" s="24"/>
      <c r="O1" s="24"/>
      <c r="R1" s="12"/>
      <c r="S1" s="12"/>
      <c r="T1" s="12"/>
      <c r="U1" s="12"/>
    </row>
    <row r="2" spans="1:23">
      <c r="A2" s="24"/>
      <c r="B2" s="24" t="s">
        <v>2</v>
      </c>
      <c r="C2" s="24" t="s">
        <v>3</v>
      </c>
      <c r="D2" s="24" t="s">
        <v>4</v>
      </c>
      <c r="E2" s="24" t="s">
        <v>3</v>
      </c>
      <c r="F2" s="24" t="s">
        <v>4</v>
      </c>
      <c r="G2" s="24" t="s">
        <v>5</v>
      </c>
      <c r="H2" s="24" t="s">
        <v>3</v>
      </c>
      <c r="I2" s="24" t="s">
        <v>4</v>
      </c>
      <c r="J2" s="24" t="s">
        <v>5</v>
      </c>
      <c r="K2" s="10" t="s">
        <v>6</v>
      </c>
      <c r="L2" s="31" t="s">
        <v>7</v>
      </c>
      <c r="M2" s="32" t="s">
        <v>8</v>
      </c>
      <c r="N2" s="24" t="s">
        <v>9</v>
      </c>
      <c r="O2" s="24" t="s">
        <v>10</v>
      </c>
      <c r="Q2" s="33" t="s">
        <v>11</v>
      </c>
      <c r="R2" s="34" t="s">
        <v>12</v>
      </c>
      <c r="S2" s="34" t="s">
        <v>13</v>
      </c>
      <c r="T2" s="34" t="s">
        <v>14</v>
      </c>
      <c r="U2" s="34" t="s">
        <v>15</v>
      </c>
      <c r="V2" s="33" t="s">
        <v>16</v>
      </c>
      <c r="W2" s="33" t="s">
        <v>17</v>
      </c>
    </row>
    <row r="3" spans="1:23">
      <c r="A3" s="24" t="s">
        <v>18</v>
      </c>
      <c r="B3" s="29">
        <v>1433.9</v>
      </c>
      <c r="C3" s="24">
        <v>381.4</v>
      </c>
      <c r="D3" s="24">
        <v>1052.5</v>
      </c>
      <c r="E3" s="24">
        <v>91.5</v>
      </c>
      <c r="F3" s="24">
        <v>252.6</v>
      </c>
      <c r="G3" s="24">
        <v>344.1</v>
      </c>
      <c r="H3" s="24">
        <v>289.9</v>
      </c>
      <c r="I3" s="24">
        <v>799.9</v>
      </c>
      <c r="J3" s="24">
        <v>1089.8</v>
      </c>
      <c r="K3" s="22">
        <v>252.8</v>
      </c>
      <c r="L3" s="25">
        <v>235.5</v>
      </c>
      <c r="M3" s="24">
        <v>17.3</v>
      </c>
      <c r="N3" s="24">
        <v>1017.3</v>
      </c>
      <c r="O3" s="4">
        <f>W3+D3</f>
        <v>1416.6</v>
      </c>
      <c r="Q3" s="24" t="s">
        <v>18</v>
      </c>
      <c r="R3" s="4">
        <v>128.6</v>
      </c>
      <c r="S3" s="4">
        <v>2.5</v>
      </c>
      <c r="T3" s="4">
        <v>5.9</v>
      </c>
      <c r="U3" s="4">
        <v>80.6</v>
      </c>
      <c r="V3" s="4">
        <v>971.9</v>
      </c>
      <c r="W3" s="4">
        <v>364.1</v>
      </c>
    </row>
    <row r="4" spans="1:23">
      <c r="A4" s="24" t="s">
        <v>19</v>
      </c>
      <c r="B4" s="24">
        <v>37.7</v>
      </c>
      <c r="C4" s="24">
        <v>19.5</v>
      </c>
      <c r="D4" s="24">
        <v>18.2</v>
      </c>
      <c r="E4" s="24">
        <v>6.3</v>
      </c>
      <c r="F4" s="24">
        <v>5.8</v>
      </c>
      <c r="G4" s="24">
        <v>12.1</v>
      </c>
      <c r="H4" s="24">
        <v>13.2</v>
      </c>
      <c r="I4" s="24">
        <v>12.4</v>
      </c>
      <c r="J4" s="24">
        <v>25.6</v>
      </c>
      <c r="K4" s="22">
        <v>14.3</v>
      </c>
      <c r="L4" s="25">
        <v>20.6</v>
      </c>
      <c r="M4" s="24">
        <v>-6.3</v>
      </c>
      <c r="N4" s="24">
        <v>993.7</v>
      </c>
      <c r="O4" s="4">
        <f t="shared" ref="O4:O28" si="0">W4+D4</f>
        <v>44</v>
      </c>
      <c r="Q4" s="24" t="s">
        <v>19</v>
      </c>
      <c r="R4" s="4">
        <v>5.2</v>
      </c>
      <c r="S4" s="4">
        <v>5.3</v>
      </c>
      <c r="T4" s="4">
        <v>1.1</v>
      </c>
      <c r="U4" s="4">
        <v>8.1</v>
      </c>
      <c r="V4" s="4">
        <v>10.1</v>
      </c>
      <c r="W4" s="4">
        <v>25.8</v>
      </c>
    </row>
    <row r="5" spans="1:23">
      <c r="A5" s="24" t="s">
        <v>20</v>
      </c>
      <c r="B5" s="24">
        <v>1868.6</v>
      </c>
      <c r="C5" s="24">
        <v>426.1</v>
      </c>
      <c r="D5" s="24">
        <v>1442.5</v>
      </c>
      <c r="E5" s="24">
        <v>63.9</v>
      </c>
      <c r="F5" s="24">
        <v>216.4</v>
      </c>
      <c r="G5" s="24">
        <v>280.3</v>
      </c>
      <c r="H5" s="24">
        <v>362.2</v>
      </c>
      <c r="I5" s="24">
        <v>1226.1</v>
      </c>
      <c r="J5" s="24">
        <v>1588.3</v>
      </c>
      <c r="K5" s="22">
        <v>239.9</v>
      </c>
      <c r="L5" s="25">
        <v>181.2</v>
      </c>
      <c r="M5" s="24">
        <v>58.7</v>
      </c>
      <c r="N5" s="24">
        <v>1058.7</v>
      </c>
      <c r="O5" s="4">
        <f t="shared" si="0"/>
        <v>1809.9</v>
      </c>
      <c r="Q5" s="24" t="s">
        <v>20</v>
      </c>
      <c r="R5" s="4">
        <v>186.2</v>
      </c>
      <c r="S5" s="4">
        <v>13.4</v>
      </c>
      <c r="T5" s="4">
        <v>24.3</v>
      </c>
      <c r="U5" s="4">
        <v>50.9</v>
      </c>
      <c r="V5" s="4">
        <v>1391.6</v>
      </c>
      <c r="W5" s="4">
        <v>367.4</v>
      </c>
    </row>
    <row r="6" spans="1:23">
      <c r="A6" s="24" t="s">
        <v>21</v>
      </c>
      <c r="B6" s="24">
        <v>13.6</v>
      </c>
      <c r="C6" s="24">
        <v>8.7</v>
      </c>
      <c r="D6" s="24">
        <v>4.9</v>
      </c>
      <c r="E6" s="24">
        <v>3.5</v>
      </c>
      <c r="F6" s="24">
        <v>2.1</v>
      </c>
      <c r="G6" s="24">
        <v>5.6</v>
      </c>
      <c r="H6" s="24">
        <v>5.2</v>
      </c>
      <c r="I6" s="24">
        <v>2.8</v>
      </c>
      <c r="J6" s="24">
        <v>8</v>
      </c>
      <c r="K6" s="22">
        <v>6.6</v>
      </c>
      <c r="L6" s="25">
        <v>4.2</v>
      </c>
      <c r="M6" s="24">
        <v>2.4</v>
      </c>
      <c r="N6" s="24">
        <v>1002.4</v>
      </c>
      <c r="O6" s="4">
        <f t="shared" si="0"/>
        <v>11.2</v>
      </c>
      <c r="Q6" s="24" t="s">
        <v>21</v>
      </c>
      <c r="R6" s="4">
        <v>2.1</v>
      </c>
      <c r="S6" s="4">
        <v>32.1</v>
      </c>
      <c r="T6" s="4">
        <v>0.01</v>
      </c>
      <c r="U6" s="4">
        <v>2.6</v>
      </c>
      <c r="V6" s="4">
        <v>2.3</v>
      </c>
      <c r="W6" s="4">
        <v>6.3</v>
      </c>
    </row>
    <row r="7" spans="1:23">
      <c r="A7" s="24" t="s">
        <v>22</v>
      </c>
      <c r="B7" s="24">
        <v>1713.3</v>
      </c>
      <c r="C7" s="24">
        <v>754.1</v>
      </c>
      <c r="D7" s="24">
        <v>959.2</v>
      </c>
      <c r="E7" s="24">
        <v>173.5</v>
      </c>
      <c r="F7" s="24">
        <v>220.6</v>
      </c>
      <c r="G7" s="24">
        <v>394.1</v>
      </c>
      <c r="H7" s="24">
        <v>580.6</v>
      </c>
      <c r="I7" s="24">
        <v>738.6</v>
      </c>
      <c r="J7" s="24">
        <v>1319.2</v>
      </c>
      <c r="K7" s="22">
        <v>450.4</v>
      </c>
      <c r="L7" s="25">
        <v>459.9</v>
      </c>
      <c r="M7" s="24">
        <v>-9.5</v>
      </c>
      <c r="N7" s="24">
        <v>990.5</v>
      </c>
      <c r="O7" s="4">
        <f t="shared" si="0"/>
        <v>1722.8</v>
      </c>
      <c r="Q7" s="24" t="s">
        <v>22</v>
      </c>
      <c r="R7" s="4">
        <v>303.7</v>
      </c>
      <c r="S7" s="4">
        <v>4</v>
      </c>
      <c r="T7" s="4">
        <v>18.4</v>
      </c>
      <c r="U7" s="4">
        <v>90.9</v>
      </c>
      <c r="V7" s="4">
        <v>868.3</v>
      </c>
      <c r="W7" s="4">
        <v>763.6</v>
      </c>
    </row>
    <row r="8" spans="1:23">
      <c r="A8" s="24" t="s">
        <v>23</v>
      </c>
      <c r="B8" s="24">
        <v>298.2</v>
      </c>
      <c r="C8" s="24">
        <v>100.2</v>
      </c>
      <c r="D8" s="24">
        <v>198</v>
      </c>
      <c r="E8" s="24">
        <v>23.1</v>
      </c>
      <c r="F8" s="24">
        <v>45.5</v>
      </c>
      <c r="G8" s="24">
        <v>68.6</v>
      </c>
      <c r="H8" s="24">
        <v>77.1</v>
      </c>
      <c r="I8" s="24">
        <v>152.5</v>
      </c>
      <c r="J8" s="24">
        <v>229.6</v>
      </c>
      <c r="K8" s="22">
        <v>75.5</v>
      </c>
      <c r="L8" s="25">
        <v>74.2</v>
      </c>
      <c r="M8" s="24">
        <v>1.3</v>
      </c>
      <c r="N8" s="24">
        <v>1001.3</v>
      </c>
      <c r="O8" s="4">
        <f t="shared" si="0"/>
        <v>296.9</v>
      </c>
      <c r="Q8" s="24" t="s">
        <v>23</v>
      </c>
      <c r="R8" s="4">
        <v>24.7</v>
      </c>
      <c r="S8" s="4">
        <v>6</v>
      </c>
      <c r="T8" s="4">
        <v>4.5</v>
      </c>
      <c r="U8" s="4">
        <v>26.4</v>
      </c>
      <c r="V8" s="4">
        <v>171.6</v>
      </c>
      <c r="W8" s="4">
        <v>98.9</v>
      </c>
    </row>
    <row r="9" spans="1:23">
      <c r="A9" s="24" t="s">
        <v>24</v>
      </c>
      <c r="B9" s="24">
        <v>13608.2</v>
      </c>
      <c r="C9" s="24">
        <v>6518.3</v>
      </c>
      <c r="D9" s="24">
        <v>7089.9</v>
      </c>
      <c r="E9" s="24">
        <v>2868</v>
      </c>
      <c r="F9" s="24">
        <v>3119.6</v>
      </c>
      <c r="G9" s="24">
        <v>5987.6</v>
      </c>
      <c r="H9" s="24">
        <v>3650.3</v>
      </c>
      <c r="I9" s="24">
        <v>3970.3</v>
      </c>
      <c r="J9" s="24">
        <v>7620.6</v>
      </c>
      <c r="K9" s="22">
        <v>2494.2</v>
      </c>
      <c r="L9" s="25">
        <v>2134.9</v>
      </c>
      <c r="M9" s="24">
        <v>359.3</v>
      </c>
      <c r="N9" s="24">
        <v>1359.3</v>
      </c>
      <c r="O9" s="4">
        <f t="shared" si="0"/>
        <v>13248.9</v>
      </c>
      <c r="Q9" s="24" t="s">
        <v>24</v>
      </c>
      <c r="R9" s="4">
        <v>4024.1</v>
      </c>
      <c r="S9" s="4">
        <v>9.8</v>
      </c>
      <c r="T9" s="4">
        <v>209.2</v>
      </c>
      <c r="U9" s="4">
        <v>351.1</v>
      </c>
      <c r="V9" s="4">
        <v>6738.8</v>
      </c>
      <c r="W9" s="4">
        <v>6159</v>
      </c>
    </row>
    <row r="10" spans="1:23">
      <c r="A10" s="24" t="s">
        <v>25</v>
      </c>
      <c r="B10" s="24">
        <v>18748.6</v>
      </c>
      <c r="C10" s="24">
        <v>4349.7</v>
      </c>
      <c r="D10" s="24">
        <v>14398.9</v>
      </c>
      <c r="E10" s="24">
        <v>913.4</v>
      </c>
      <c r="F10" s="24">
        <v>3023.8</v>
      </c>
      <c r="G10" s="24">
        <v>3937.2</v>
      </c>
      <c r="H10" s="24">
        <v>3436.3</v>
      </c>
      <c r="I10" s="24">
        <v>11375.1</v>
      </c>
      <c r="J10" s="24">
        <v>14811.4</v>
      </c>
      <c r="K10" s="22">
        <v>2308.2</v>
      </c>
      <c r="L10" s="26">
        <v>2335.1</v>
      </c>
      <c r="M10" s="24">
        <v>-26.9000000000001</v>
      </c>
      <c r="N10" s="24">
        <v>973.1</v>
      </c>
      <c r="O10" s="4">
        <f t="shared" si="0"/>
        <v>18775.5</v>
      </c>
      <c r="Q10" s="24" t="s">
        <v>25</v>
      </c>
      <c r="R10" s="4">
        <v>2041.5</v>
      </c>
      <c r="S10" s="4">
        <v>5.2</v>
      </c>
      <c r="T10" s="4">
        <v>121.4</v>
      </c>
      <c r="U10" s="4">
        <v>452.3</v>
      </c>
      <c r="V10" s="4">
        <v>13946.6</v>
      </c>
      <c r="W10" s="4">
        <v>4376.6</v>
      </c>
    </row>
    <row r="11" spans="1:23">
      <c r="A11" s="24" t="s">
        <v>26</v>
      </c>
      <c r="B11" s="24">
        <v>2718.7</v>
      </c>
      <c r="C11" s="24">
        <v>1122.8</v>
      </c>
      <c r="D11" s="24">
        <v>1595.9</v>
      </c>
      <c r="E11" s="24">
        <v>348.1</v>
      </c>
      <c r="F11" s="24">
        <v>494.7</v>
      </c>
      <c r="G11" s="24">
        <v>842.8</v>
      </c>
      <c r="H11" s="24">
        <v>774.7</v>
      </c>
      <c r="I11" s="24">
        <v>1101.2</v>
      </c>
      <c r="J11" s="24">
        <v>1875.9</v>
      </c>
      <c r="K11" s="22">
        <v>322.5</v>
      </c>
      <c r="L11" s="25">
        <v>507.6</v>
      </c>
      <c r="M11" s="24">
        <v>-185.1</v>
      </c>
      <c r="N11" s="24">
        <v>814.9</v>
      </c>
      <c r="O11" s="4">
        <f t="shared" si="0"/>
        <v>2903.8</v>
      </c>
      <c r="Q11" s="24" t="s">
        <v>26</v>
      </c>
      <c r="R11" s="4">
        <v>800.3</v>
      </c>
      <c r="S11" s="4">
        <v>17.1</v>
      </c>
      <c r="T11" s="4">
        <v>86.8</v>
      </c>
      <c r="U11" s="4">
        <v>74.9</v>
      </c>
      <c r="V11" s="4">
        <v>1521</v>
      </c>
      <c r="W11" s="4">
        <v>1307.9</v>
      </c>
    </row>
    <row r="12" spans="1:23">
      <c r="A12" s="24" t="s">
        <v>27</v>
      </c>
      <c r="B12" s="24">
        <v>1042.2</v>
      </c>
      <c r="C12" s="24">
        <v>547.2</v>
      </c>
      <c r="D12" s="24">
        <v>495</v>
      </c>
      <c r="E12" s="24">
        <v>191.5</v>
      </c>
      <c r="F12" s="24">
        <v>173.3</v>
      </c>
      <c r="G12" s="24">
        <v>364.8</v>
      </c>
      <c r="H12" s="24">
        <v>355.7</v>
      </c>
      <c r="I12" s="24">
        <v>321.7</v>
      </c>
      <c r="J12" s="24">
        <v>677.4</v>
      </c>
      <c r="K12" s="22">
        <v>180.2</v>
      </c>
      <c r="L12" s="25">
        <v>188.7</v>
      </c>
      <c r="M12" s="24">
        <v>-8.5</v>
      </c>
      <c r="N12" s="24">
        <v>991.5</v>
      </c>
      <c r="O12" s="4">
        <f t="shared" si="0"/>
        <v>1050.7</v>
      </c>
      <c r="Q12" s="24" t="s">
        <v>27</v>
      </c>
      <c r="R12" s="4">
        <v>367</v>
      </c>
      <c r="S12" s="4">
        <v>8.1</v>
      </c>
      <c r="T12" s="4">
        <v>15.3</v>
      </c>
      <c r="U12" s="4">
        <v>66.7</v>
      </c>
      <c r="V12" s="4">
        <v>428.3</v>
      </c>
      <c r="W12" s="4">
        <v>555.7</v>
      </c>
    </row>
    <row r="13" spans="1:23">
      <c r="A13" s="24" t="s">
        <v>28</v>
      </c>
      <c r="B13" s="24">
        <v>4971.3</v>
      </c>
      <c r="C13" s="24">
        <v>1506.3</v>
      </c>
      <c r="D13" s="24">
        <v>3465</v>
      </c>
      <c r="E13" s="24">
        <v>361.5</v>
      </c>
      <c r="F13" s="24">
        <v>831.6</v>
      </c>
      <c r="G13" s="24">
        <v>1193.1</v>
      </c>
      <c r="H13" s="24">
        <v>1144.8</v>
      </c>
      <c r="I13" s="24">
        <v>2633.4</v>
      </c>
      <c r="J13" s="24">
        <v>3778.2</v>
      </c>
      <c r="K13" s="22">
        <v>738.2</v>
      </c>
      <c r="L13" s="25">
        <v>748.2</v>
      </c>
      <c r="M13" s="24">
        <v>-10</v>
      </c>
      <c r="N13" s="24">
        <v>990</v>
      </c>
      <c r="O13" s="4">
        <f t="shared" si="0"/>
        <v>4981.3</v>
      </c>
      <c r="Q13" s="24" t="s">
        <v>28</v>
      </c>
      <c r="R13" s="4">
        <v>768.1</v>
      </c>
      <c r="S13" s="4">
        <v>4.4</v>
      </c>
      <c r="T13" s="4">
        <v>32.9</v>
      </c>
      <c r="U13" s="4">
        <v>183.5</v>
      </c>
      <c r="V13" s="4">
        <v>3281.5</v>
      </c>
      <c r="W13" s="4">
        <v>1516.3</v>
      </c>
    </row>
    <row r="14" spans="1:23">
      <c r="A14" s="24" t="s">
        <v>29</v>
      </c>
      <c r="B14" s="24">
        <v>1619.4</v>
      </c>
      <c r="C14" s="24">
        <v>800.8</v>
      </c>
      <c r="D14" s="24">
        <v>818.6</v>
      </c>
      <c r="E14" s="24">
        <v>240.2</v>
      </c>
      <c r="F14" s="24">
        <v>245.6</v>
      </c>
      <c r="G14" s="24">
        <v>485.8</v>
      </c>
      <c r="H14" s="24">
        <v>560.6</v>
      </c>
      <c r="I14" s="24">
        <v>573</v>
      </c>
      <c r="J14" s="24">
        <v>1133.6</v>
      </c>
      <c r="K14" s="22">
        <v>604.8</v>
      </c>
      <c r="L14" s="25">
        <v>535.2</v>
      </c>
      <c r="M14" s="24">
        <v>69.5999999999999</v>
      </c>
      <c r="N14" s="24">
        <v>1069.6</v>
      </c>
      <c r="O14" s="4">
        <f t="shared" si="0"/>
        <v>1549.8</v>
      </c>
      <c r="Q14" s="24" t="s">
        <v>29</v>
      </c>
      <c r="R14" s="4">
        <v>196</v>
      </c>
      <c r="S14" s="4">
        <v>13.7</v>
      </c>
      <c r="T14" s="4">
        <v>73.3</v>
      </c>
      <c r="U14" s="4">
        <v>35.6</v>
      </c>
      <c r="V14" s="4">
        <v>783</v>
      </c>
      <c r="W14" s="4">
        <v>731.2</v>
      </c>
    </row>
    <row r="15" spans="1:23">
      <c r="A15" s="24" t="s">
        <v>30</v>
      </c>
      <c r="B15" s="24">
        <v>140.6</v>
      </c>
      <c r="C15" s="24">
        <v>84.4</v>
      </c>
      <c r="D15" s="24">
        <v>56.2</v>
      </c>
      <c r="E15" s="24">
        <v>21.1</v>
      </c>
      <c r="F15" s="24">
        <v>14.1</v>
      </c>
      <c r="G15" s="24">
        <v>35.2</v>
      </c>
      <c r="H15" s="24">
        <v>63.3</v>
      </c>
      <c r="I15" s="24">
        <v>42.1</v>
      </c>
      <c r="J15" s="24">
        <v>105.4</v>
      </c>
      <c r="K15" s="22">
        <v>71.9</v>
      </c>
      <c r="L15" s="25">
        <v>35.9</v>
      </c>
      <c r="M15" s="24">
        <v>36</v>
      </c>
      <c r="N15" s="24">
        <v>1036</v>
      </c>
      <c r="O15" s="4">
        <f t="shared" si="0"/>
        <v>104.6</v>
      </c>
      <c r="Q15" s="24" t="s">
        <v>30</v>
      </c>
      <c r="R15" s="4">
        <v>12.5</v>
      </c>
      <c r="S15" s="4">
        <v>4.7</v>
      </c>
      <c r="T15" s="4">
        <v>1.7</v>
      </c>
      <c r="U15" s="4">
        <v>13.1</v>
      </c>
      <c r="V15" s="4">
        <v>43.1</v>
      </c>
      <c r="W15" s="4">
        <v>48.4</v>
      </c>
    </row>
    <row r="16" spans="1:23">
      <c r="A16" s="24" t="s">
        <v>31</v>
      </c>
      <c r="B16" s="24">
        <v>358.6</v>
      </c>
      <c r="C16" s="24">
        <v>264.2</v>
      </c>
      <c r="D16" s="24">
        <v>94.4</v>
      </c>
      <c r="E16" s="24">
        <v>63.4</v>
      </c>
      <c r="F16" s="24">
        <v>22.7</v>
      </c>
      <c r="G16" s="24">
        <v>86.1</v>
      </c>
      <c r="H16" s="24">
        <v>200.8</v>
      </c>
      <c r="I16" s="24">
        <v>71.7</v>
      </c>
      <c r="J16" s="24">
        <v>272.5</v>
      </c>
      <c r="K16" s="22">
        <v>247.3</v>
      </c>
      <c r="L16" s="25">
        <v>217.4</v>
      </c>
      <c r="M16" s="24">
        <v>29.9</v>
      </c>
      <c r="N16" s="24">
        <v>1029.9</v>
      </c>
      <c r="O16" s="4">
        <f t="shared" si="0"/>
        <v>328.7</v>
      </c>
      <c r="Q16" s="24" t="s">
        <v>31</v>
      </c>
      <c r="R16" s="4">
        <v>16.9</v>
      </c>
      <c r="S16" s="4">
        <v>5.6</v>
      </c>
      <c r="T16" s="4">
        <v>12.2</v>
      </c>
      <c r="U16" s="4">
        <v>27.5</v>
      </c>
      <c r="V16" s="4">
        <v>66.9</v>
      </c>
      <c r="W16" s="4">
        <v>234.3</v>
      </c>
    </row>
    <row r="17" spans="1:23">
      <c r="A17" s="24" t="s">
        <v>32</v>
      </c>
      <c r="B17" s="24">
        <v>1220.7</v>
      </c>
      <c r="C17" s="24">
        <v>618.7</v>
      </c>
      <c r="D17" s="24">
        <v>602</v>
      </c>
      <c r="E17" s="24">
        <v>142.3</v>
      </c>
      <c r="F17" s="24">
        <v>138.5</v>
      </c>
      <c r="G17" s="24">
        <v>280.8</v>
      </c>
      <c r="H17" s="24">
        <v>476.4</v>
      </c>
      <c r="I17" s="24">
        <v>463.5</v>
      </c>
      <c r="J17" s="24">
        <v>939.9</v>
      </c>
      <c r="K17" s="22">
        <v>450.7</v>
      </c>
      <c r="L17" s="25">
        <v>464.3</v>
      </c>
      <c r="M17" s="24">
        <v>-13.6</v>
      </c>
      <c r="N17" s="24">
        <v>986.4</v>
      </c>
      <c r="O17" s="4">
        <f t="shared" si="0"/>
        <v>1234.3</v>
      </c>
      <c r="Q17" s="24" t="s">
        <v>32</v>
      </c>
      <c r="R17" s="4">
        <v>168</v>
      </c>
      <c r="S17" s="4">
        <v>7</v>
      </c>
      <c r="T17" s="4">
        <v>32.5</v>
      </c>
      <c r="U17" s="4">
        <v>111.3</v>
      </c>
      <c r="V17" s="4">
        <v>490.7</v>
      </c>
      <c r="W17" s="4">
        <v>632.3</v>
      </c>
    </row>
    <row r="18" spans="1:23">
      <c r="A18" s="24" t="s">
        <v>33</v>
      </c>
      <c r="B18" s="24">
        <v>204.9</v>
      </c>
      <c r="C18" s="24">
        <v>62.9</v>
      </c>
      <c r="D18" s="24">
        <v>142</v>
      </c>
      <c r="E18" s="24">
        <v>15.1</v>
      </c>
      <c r="F18" s="24">
        <v>34.1</v>
      </c>
      <c r="G18" s="24">
        <v>49.2</v>
      </c>
      <c r="H18" s="24">
        <v>47.8</v>
      </c>
      <c r="I18" s="24">
        <v>107.9</v>
      </c>
      <c r="J18" s="24">
        <v>155.7</v>
      </c>
      <c r="K18" s="22">
        <v>39.8</v>
      </c>
      <c r="L18" s="25">
        <v>43.7</v>
      </c>
      <c r="M18" s="24">
        <v>-3.90000000000001</v>
      </c>
      <c r="N18" s="24">
        <v>996.1</v>
      </c>
      <c r="O18" s="4">
        <f t="shared" si="0"/>
        <v>208.8</v>
      </c>
      <c r="Q18" s="24" t="s">
        <v>33</v>
      </c>
      <c r="R18" s="4">
        <v>23.1</v>
      </c>
      <c r="S18" s="4">
        <v>2</v>
      </c>
      <c r="T18" s="4">
        <v>0.9</v>
      </c>
      <c r="U18" s="4">
        <v>20.2</v>
      </c>
      <c r="V18" s="4">
        <v>121.8</v>
      </c>
      <c r="W18" s="4">
        <v>66.8</v>
      </c>
    </row>
    <row r="19" spans="1:23">
      <c r="A19" s="24" t="s">
        <v>34</v>
      </c>
      <c r="B19" s="24">
        <v>222.1</v>
      </c>
      <c r="C19" s="24">
        <v>85.3</v>
      </c>
      <c r="D19" s="24">
        <v>136.8</v>
      </c>
      <c r="E19" s="24">
        <v>17.9</v>
      </c>
      <c r="F19" s="24">
        <v>28.7</v>
      </c>
      <c r="G19" s="24">
        <v>46.6</v>
      </c>
      <c r="H19" s="24">
        <v>67.4</v>
      </c>
      <c r="I19" s="24">
        <v>108.1</v>
      </c>
      <c r="J19" s="24">
        <v>175.5</v>
      </c>
      <c r="K19" s="22">
        <v>47.9</v>
      </c>
      <c r="L19" s="25">
        <v>43.1</v>
      </c>
      <c r="M19" s="24">
        <v>4.8</v>
      </c>
      <c r="N19" s="24">
        <v>1004.8</v>
      </c>
      <c r="O19" s="4">
        <f t="shared" si="0"/>
        <v>217.3</v>
      </c>
      <c r="Q19" s="24" t="s">
        <v>34</v>
      </c>
      <c r="R19" s="4">
        <v>37.4</v>
      </c>
      <c r="S19" s="4">
        <v>2.4</v>
      </c>
      <c r="T19" s="4">
        <v>1</v>
      </c>
      <c r="U19" s="4">
        <v>24.5</v>
      </c>
      <c r="V19" s="4">
        <v>112.3</v>
      </c>
      <c r="W19" s="4">
        <v>80.5</v>
      </c>
    </row>
    <row r="20" spans="1:23">
      <c r="A20" s="24" t="s">
        <v>35</v>
      </c>
      <c r="B20" s="24">
        <v>330.9</v>
      </c>
      <c r="C20" s="24">
        <v>132.4</v>
      </c>
      <c r="D20" s="24">
        <v>198.5</v>
      </c>
      <c r="E20" s="24">
        <v>35.7</v>
      </c>
      <c r="F20" s="24">
        <v>53.6</v>
      </c>
      <c r="G20" s="24">
        <v>89.3</v>
      </c>
      <c r="H20" s="24">
        <v>96.7</v>
      </c>
      <c r="I20" s="24">
        <v>144.9</v>
      </c>
      <c r="J20" s="24">
        <v>241.6</v>
      </c>
      <c r="K20" s="22">
        <v>67.5</v>
      </c>
      <c r="L20" s="25">
        <v>115.1</v>
      </c>
      <c r="M20" s="24">
        <v>-47.6</v>
      </c>
      <c r="N20" s="24">
        <v>952.4</v>
      </c>
      <c r="O20" s="4">
        <f t="shared" si="0"/>
        <v>378.5</v>
      </c>
      <c r="Q20" s="24" t="s">
        <v>35</v>
      </c>
      <c r="R20" s="4">
        <v>64.9</v>
      </c>
      <c r="S20" s="4">
        <v>6.2</v>
      </c>
      <c r="T20" s="4">
        <v>7.1</v>
      </c>
      <c r="U20" s="4">
        <v>53.6</v>
      </c>
      <c r="V20" s="4">
        <v>144.9</v>
      </c>
      <c r="W20" s="4">
        <v>180</v>
      </c>
    </row>
    <row r="21" spans="1:23">
      <c r="A21" s="24" t="s">
        <v>36</v>
      </c>
      <c r="B21" s="24">
        <v>191.4</v>
      </c>
      <c r="C21" s="24">
        <v>117.3</v>
      </c>
      <c r="D21" s="24">
        <v>74.1</v>
      </c>
      <c r="E21" s="24">
        <v>50.4</v>
      </c>
      <c r="F21" s="24">
        <v>31.9</v>
      </c>
      <c r="G21" s="24">
        <v>82.3</v>
      </c>
      <c r="H21" s="24">
        <v>66.9</v>
      </c>
      <c r="I21" s="24">
        <v>42.2</v>
      </c>
      <c r="J21" s="24">
        <v>109.1</v>
      </c>
      <c r="K21" s="22">
        <v>84.3</v>
      </c>
      <c r="L21" s="25">
        <v>31.7</v>
      </c>
      <c r="M21" s="24">
        <v>52.6</v>
      </c>
      <c r="N21" s="24">
        <v>1052.6</v>
      </c>
      <c r="O21" s="4">
        <f t="shared" si="0"/>
        <v>138.8</v>
      </c>
      <c r="Q21" s="24" t="s">
        <v>36</v>
      </c>
      <c r="R21" s="4">
        <v>33</v>
      </c>
      <c r="S21" s="4">
        <v>4.8</v>
      </c>
      <c r="T21" s="4">
        <v>1.5</v>
      </c>
      <c r="U21" s="4">
        <v>11.6</v>
      </c>
      <c r="V21" s="4">
        <v>62.5</v>
      </c>
      <c r="W21" s="4">
        <v>64.7</v>
      </c>
    </row>
    <row r="22" s="13" customFormat="1" spans="1:23">
      <c r="A22" s="3" t="s">
        <v>37</v>
      </c>
      <c r="B22" s="3">
        <v>1657.6</v>
      </c>
      <c r="C22" s="3">
        <v>583.5</v>
      </c>
      <c r="D22" s="3">
        <v>1074.1</v>
      </c>
      <c r="E22" s="24">
        <v>134.1</v>
      </c>
      <c r="F22" s="24">
        <v>247.1</v>
      </c>
      <c r="G22" s="3">
        <v>381.2</v>
      </c>
      <c r="H22" s="24">
        <v>449.4</v>
      </c>
      <c r="I22" s="24">
        <v>827</v>
      </c>
      <c r="J22" s="24">
        <v>1276.4</v>
      </c>
      <c r="K22" s="22">
        <v>451.5</v>
      </c>
      <c r="L22" s="25">
        <v>240.2</v>
      </c>
      <c r="M22" s="3">
        <v>211.3</v>
      </c>
      <c r="N22" s="24">
        <v>1211.3</v>
      </c>
      <c r="O22" s="4">
        <f t="shared" si="0"/>
        <v>1446.3</v>
      </c>
      <c r="Q22" s="3" t="s">
        <v>37</v>
      </c>
      <c r="R22" s="4">
        <v>132</v>
      </c>
      <c r="S22" s="26">
        <v>6.8</v>
      </c>
      <c r="T22" s="26">
        <v>16.3</v>
      </c>
      <c r="U22" s="26">
        <v>58.4</v>
      </c>
      <c r="V22" s="4">
        <v>1015.7</v>
      </c>
      <c r="W22" s="4">
        <v>372.2</v>
      </c>
    </row>
    <row r="23" s="13" customFormat="1" spans="1:23">
      <c r="A23" s="3" t="s">
        <v>38</v>
      </c>
      <c r="B23" s="3">
        <v>786.5</v>
      </c>
      <c r="C23" s="3">
        <v>406.6</v>
      </c>
      <c r="D23" s="3">
        <v>379.9</v>
      </c>
      <c r="E23" s="24">
        <v>97.6</v>
      </c>
      <c r="F23" s="24">
        <v>91.2</v>
      </c>
      <c r="G23" s="3">
        <v>188.8</v>
      </c>
      <c r="H23" s="24">
        <v>309</v>
      </c>
      <c r="I23" s="24">
        <v>288.7</v>
      </c>
      <c r="J23" s="24">
        <v>597.7</v>
      </c>
      <c r="K23" s="22">
        <v>294.5</v>
      </c>
      <c r="L23" s="25">
        <v>135.2</v>
      </c>
      <c r="M23" s="3">
        <v>159.3</v>
      </c>
      <c r="N23" s="24">
        <v>1159.3</v>
      </c>
      <c r="O23" s="4">
        <f t="shared" si="0"/>
        <v>627.2</v>
      </c>
      <c r="Q23" s="3" t="s">
        <v>38</v>
      </c>
      <c r="R23" s="4">
        <v>112.1</v>
      </c>
      <c r="S23" s="26">
        <v>5.3</v>
      </c>
      <c r="T23" s="26">
        <v>7.2</v>
      </c>
      <c r="U23" s="26">
        <v>37.6</v>
      </c>
      <c r="V23" s="4">
        <v>342.3</v>
      </c>
      <c r="W23" s="4">
        <v>247.3</v>
      </c>
    </row>
    <row r="24" s="13" customFormat="1" spans="1:23">
      <c r="A24" s="3" t="s">
        <v>39</v>
      </c>
      <c r="B24" s="3">
        <v>664.2</v>
      </c>
      <c r="C24" s="3">
        <v>421.8</v>
      </c>
      <c r="D24" s="3">
        <v>242.4</v>
      </c>
      <c r="E24" s="24">
        <v>113.9</v>
      </c>
      <c r="F24" s="24">
        <v>65.4</v>
      </c>
      <c r="G24" s="3">
        <v>179.3</v>
      </c>
      <c r="H24" s="24">
        <v>307.9</v>
      </c>
      <c r="I24" s="24">
        <v>177</v>
      </c>
      <c r="J24" s="24">
        <v>484.9</v>
      </c>
      <c r="K24" s="22">
        <v>411.7</v>
      </c>
      <c r="L24" s="25">
        <v>370.5</v>
      </c>
      <c r="M24" s="3">
        <v>41.2</v>
      </c>
      <c r="N24" s="24">
        <v>1041.2</v>
      </c>
      <c r="O24" s="4">
        <f t="shared" si="0"/>
        <v>623</v>
      </c>
      <c r="Q24" s="3" t="s">
        <v>39</v>
      </c>
      <c r="R24" s="4">
        <v>10.1</v>
      </c>
      <c r="S24" s="26">
        <v>0</v>
      </c>
      <c r="T24" s="26">
        <v>0</v>
      </c>
      <c r="U24" s="26">
        <v>67.5</v>
      </c>
      <c r="V24" s="4">
        <v>174.9</v>
      </c>
      <c r="W24" s="4">
        <v>380.6</v>
      </c>
    </row>
    <row r="25" s="13" customFormat="1" spans="1:23">
      <c r="A25" s="3" t="s">
        <v>40</v>
      </c>
      <c r="B25" s="3">
        <v>504.9</v>
      </c>
      <c r="C25" s="3">
        <v>287.6</v>
      </c>
      <c r="D25" s="3">
        <v>217.3</v>
      </c>
      <c r="E25" s="24">
        <v>71.9</v>
      </c>
      <c r="F25" s="24">
        <v>54.3</v>
      </c>
      <c r="G25" s="3">
        <v>126.2</v>
      </c>
      <c r="H25" s="24">
        <v>215.7</v>
      </c>
      <c r="I25" s="24">
        <v>163</v>
      </c>
      <c r="J25" s="24">
        <v>378.7</v>
      </c>
      <c r="K25" s="22">
        <v>252.5</v>
      </c>
      <c r="L25" s="25">
        <v>249.2</v>
      </c>
      <c r="M25" s="3">
        <v>3.30000000000001</v>
      </c>
      <c r="N25" s="24">
        <v>1003.3</v>
      </c>
      <c r="O25" s="4">
        <f t="shared" si="0"/>
        <v>501.6</v>
      </c>
      <c r="Q25" s="3" t="s">
        <v>40</v>
      </c>
      <c r="R25" s="4">
        <v>35.1</v>
      </c>
      <c r="S25" s="26">
        <v>9.6</v>
      </c>
      <c r="T25" s="26">
        <v>23.9</v>
      </c>
      <c r="U25" s="26">
        <v>19.6</v>
      </c>
      <c r="V25" s="4">
        <v>197.7</v>
      </c>
      <c r="W25" s="4">
        <v>284.3</v>
      </c>
    </row>
    <row r="26" s="13" customFormat="1" spans="1:23">
      <c r="A26" s="3" t="s">
        <v>41</v>
      </c>
      <c r="B26" s="3">
        <v>20544.3</v>
      </c>
      <c r="C26" s="3">
        <v>3923.9</v>
      </c>
      <c r="D26" s="3">
        <v>16620.4</v>
      </c>
      <c r="E26" s="3">
        <v>1824</v>
      </c>
      <c r="F26" s="3">
        <v>2490.3</v>
      </c>
      <c r="G26" s="3">
        <v>4314.3</v>
      </c>
      <c r="H26" s="3">
        <v>2099.9</v>
      </c>
      <c r="I26" s="3">
        <v>14130.1</v>
      </c>
      <c r="J26" s="3">
        <v>16230</v>
      </c>
      <c r="K26" s="22">
        <v>1665.3</v>
      </c>
      <c r="L26" s="25">
        <v>2611.4</v>
      </c>
      <c r="M26" s="3">
        <v>-946.1</v>
      </c>
      <c r="N26" s="3">
        <v>53.8999999999999</v>
      </c>
      <c r="O26" s="4">
        <f t="shared" si="0"/>
        <v>21490.4</v>
      </c>
      <c r="Q26" s="3" t="s">
        <v>41</v>
      </c>
      <c r="R26" s="26">
        <v>2258.6</v>
      </c>
      <c r="S26" s="26">
        <v>3.5</v>
      </c>
      <c r="T26" s="26">
        <v>91.4</v>
      </c>
      <c r="U26" s="26">
        <v>459.7</v>
      </c>
      <c r="V26" s="26">
        <v>16160.7</v>
      </c>
      <c r="W26" s="26">
        <v>4870</v>
      </c>
    </row>
    <row r="27" s="13" customFormat="1" spans="1:23">
      <c r="A27" s="3" t="s">
        <v>42</v>
      </c>
      <c r="B27" s="3">
        <v>425.2</v>
      </c>
      <c r="C27" s="3">
        <v>309.9</v>
      </c>
      <c r="D27" s="3">
        <v>115.3</v>
      </c>
      <c r="E27" s="24">
        <v>83.7</v>
      </c>
      <c r="F27" s="24">
        <v>31.1</v>
      </c>
      <c r="G27" s="3">
        <v>114.8</v>
      </c>
      <c r="H27" s="24">
        <v>226.2</v>
      </c>
      <c r="I27" s="24">
        <v>84.2</v>
      </c>
      <c r="J27" s="24">
        <v>310.4</v>
      </c>
      <c r="K27" s="22">
        <v>243.7</v>
      </c>
      <c r="L27" s="25">
        <v>236.9</v>
      </c>
      <c r="M27" s="3">
        <v>6.79999999999998</v>
      </c>
      <c r="N27" s="24">
        <v>1006.8</v>
      </c>
      <c r="O27" s="4">
        <f t="shared" si="0"/>
        <v>418.4</v>
      </c>
      <c r="Q27" s="3" t="s">
        <v>42</v>
      </c>
      <c r="R27" s="4">
        <v>66.2</v>
      </c>
      <c r="S27" s="26">
        <v>9.5</v>
      </c>
      <c r="T27" s="26">
        <v>22.5</v>
      </c>
      <c r="U27" s="26">
        <v>43.6</v>
      </c>
      <c r="V27" s="4">
        <v>71.7</v>
      </c>
      <c r="W27" s="4">
        <v>303.1</v>
      </c>
    </row>
    <row r="28" s="13" customFormat="1" spans="1:23">
      <c r="A28" s="3" t="s">
        <v>43</v>
      </c>
      <c r="B28" s="3">
        <v>11064.1</v>
      </c>
      <c r="C28" s="3">
        <v>8408.7</v>
      </c>
      <c r="D28" s="3">
        <v>2655.4</v>
      </c>
      <c r="E28" s="24">
        <v>2018.1</v>
      </c>
      <c r="F28" s="24">
        <v>637.3</v>
      </c>
      <c r="G28" s="3">
        <v>2655.4</v>
      </c>
      <c r="H28" s="24">
        <v>6390.6</v>
      </c>
      <c r="I28" s="24">
        <v>2018.1</v>
      </c>
      <c r="J28" s="24">
        <v>8408.7</v>
      </c>
      <c r="K28" s="22">
        <v>7796.1</v>
      </c>
      <c r="L28" s="25">
        <v>7592.4</v>
      </c>
      <c r="M28" s="3">
        <v>203.700000000001</v>
      </c>
      <c r="N28" s="24">
        <v>1203.7</v>
      </c>
      <c r="O28" s="4">
        <f t="shared" si="0"/>
        <v>10860.4</v>
      </c>
      <c r="Q28" s="3" t="s">
        <v>43</v>
      </c>
      <c r="R28" s="4">
        <v>612.6</v>
      </c>
      <c r="S28" s="26">
        <v>6.1</v>
      </c>
      <c r="T28" s="26">
        <v>162.9</v>
      </c>
      <c r="U28" s="26">
        <v>1147.1</v>
      </c>
      <c r="V28" s="4">
        <v>1508.3</v>
      </c>
      <c r="W28" s="4">
        <v>8205</v>
      </c>
    </row>
    <row r="29" s="13" customFormat="1" spans="4:6">
      <c r="D29" s="27"/>
      <c r="F29" s="27"/>
    </row>
    <row r="30" spans="9:9">
      <c r="I30" s="10" t="s">
        <v>44</v>
      </c>
    </row>
    <row r="31" spans="20:20">
      <c r="T31" s="10" t="s">
        <v>44</v>
      </c>
    </row>
    <row r="32" spans="9:17">
      <c r="I32" s="10" t="s">
        <v>44</v>
      </c>
      <c r="Q32" s="10" t="s">
        <v>44</v>
      </c>
    </row>
  </sheetData>
  <pageMargins left="0.7" right="0.7" top="0.75" bottom="0.75" header="0.3" footer="0.3"/>
  <pageSetup paperSize="9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D62"/>
  <sheetViews>
    <sheetView workbookViewId="0">
      <selection activeCell="H36" sqref="H36"/>
    </sheetView>
  </sheetViews>
  <sheetFormatPr defaultColWidth="9" defaultRowHeight="12.75"/>
  <cols>
    <col min="1" max="1" width="8.875" style="16" customWidth="1"/>
    <col min="2" max="2" width="15.625" style="10" customWidth="1"/>
    <col min="3" max="3" width="9.25" style="10" customWidth="1"/>
    <col min="4" max="4" width="8.125" style="10" customWidth="1"/>
    <col min="5" max="5" width="9" style="10" customWidth="1"/>
    <col min="6" max="6" width="6.875" style="10" customWidth="1"/>
    <col min="7" max="7" width="7.125" style="10" customWidth="1"/>
    <col min="8" max="8" width="7" style="10" customWidth="1"/>
    <col min="9" max="9" width="8.375" style="10" customWidth="1"/>
    <col min="10" max="10" width="9.375" style="10" customWidth="1"/>
    <col min="11" max="11" width="7.75" style="10" customWidth="1"/>
    <col min="12" max="12" width="8.125" style="13" customWidth="1"/>
    <col min="13" max="13" width="7.375" style="10" customWidth="1"/>
    <col min="14" max="14" width="7.75" style="10" customWidth="1"/>
    <col min="15" max="15" width="7.5" style="10" customWidth="1"/>
    <col min="16" max="16" width="9.75" style="13" customWidth="1"/>
    <col min="17" max="17" width="7.25" style="13" customWidth="1"/>
    <col min="18" max="18" width="10.625" style="10" customWidth="1"/>
    <col min="19" max="19" width="8.75" style="10" customWidth="1"/>
    <col min="20" max="20" width="8.625" style="13" customWidth="1"/>
    <col min="21" max="21" width="7" style="10" customWidth="1"/>
    <col min="22" max="22" width="7.125" style="10" customWidth="1"/>
    <col min="23" max="23" width="10.625" style="10" customWidth="1"/>
    <col min="24" max="24" width="8.375" style="13" customWidth="1"/>
    <col min="25" max="25" width="8.375" style="10" customWidth="1"/>
    <col min="26" max="26" width="8.5" style="10" customWidth="1"/>
    <col min="27" max="27" width="8" style="13" customWidth="1"/>
    <col min="28" max="28" width="10.5" style="17" customWidth="1"/>
    <col min="29" max="29" width="10.375" style="12" customWidth="1"/>
    <col min="30" max="16384" width="9" style="10"/>
  </cols>
  <sheetData>
    <row r="1" spans="1:30">
      <c r="A1" s="18" t="s">
        <v>45</v>
      </c>
      <c r="B1" s="13"/>
      <c r="C1" s="13"/>
      <c r="D1" s="13"/>
      <c r="E1" s="13"/>
      <c r="F1" s="13"/>
      <c r="G1" s="13"/>
      <c r="H1" s="13"/>
      <c r="I1" s="13"/>
      <c r="J1" s="13"/>
      <c r="K1" s="13"/>
      <c r="M1" s="13"/>
      <c r="N1" s="13"/>
      <c r="O1" s="13"/>
      <c r="R1" s="13"/>
      <c r="S1" s="13"/>
      <c r="U1" s="13"/>
      <c r="V1" s="13"/>
      <c r="W1" s="13"/>
      <c r="Y1" s="13"/>
      <c r="Z1" s="13"/>
      <c r="AB1" s="13"/>
      <c r="AC1" s="27"/>
      <c r="AD1" s="13"/>
    </row>
    <row r="2" spans="1:30">
      <c r="A2" s="19"/>
      <c r="B2" s="13"/>
      <c r="C2" s="13"/>
      <c r="D2" s="13"/>
      <c r="E2" s="13"/>
      <c r="F2" s="13"/>
      <c r="G2" s="13"/>
      <c r="H2" s="13"/>
      <c r="I2" s="13"/>
      <c r="J2" s="13"/>
      <c r="K2" s="13"/>
      <c r="M2" s="13"/>
      <c r="N2" s="13"/>
      <c r="O2" s="18"/>
      <c r="P2" s="19" t="s">
        <v>46</v>
      </c>
      <c r="R2" s="13"/>
      <c r="S2" s="13"/>
      <c r="U2" s="13"/>
      <c r="V2" s="13"/>
      <c r="W2" s="13"/>
      <c r="Y2" s="13"/>
      <c r="Z2" s="13"/>
      <c r="AB2" s="13"/>
      <c r="AC2" s="27"/>
      <c r="AD2" s="13"/>
    </row>
    <row r="3" spans="1:30">
      <c r="A3" s="19"/>
      <c r="B3" s="3"/>
      <c r="C3" s="3" t="s">
        <v>18</v>
      </c>
      <c r="D3" s="3" t="s">
        <v>19</v>
      </c>
      <c r="E3" s="3" t="s">
        <v>20</v>
      </c>
      <c r="F3" s="3" t="s">
        <v>21</v>
      </c>
      <c r="G3" s="3" t="s">
        <v>22</v>
      </c>
      <c r="H3" s="3" t="s">
        <v>23</v>
      </c>
      <c r="I3" s="3" t="s">
        <v>24</v>
      </c>
      <c r="J3" s="3" t="s">
        <v>25</v>
      </c>
      <c r="K3" s="3" t="s">
        <v>26</v>
      </c>
      <c r="L3" s="3" t="s">
        <v>27</v>
      </c>
      <c r="M3" s="3" t="s">
        <v>28</v>
      </c>
      <c r="N3" s="3" t="s">
        <v>29</v>
      </c>
      <c r="O3" s="3" t="s">
        <v>30</v>
      </c>
      <c r="P3" s="3" t="s">
        <v>31</v>
      </c>
      <c r="Q3" s="3" t="s">
        <v>32</v>
      </c>
      <c r="R3" s="3" t="s">
        <v>33</v>
      </c>
      <c r="S3" s="3" t="s">
        <v>34</v>
      </c>
      <c r="T3" s="3" t="s">
        <v>35</v>
      </c>
      <c r="U3" s="3" t="s">
        <v>36</v>
      </c>
      <c r="V3" s="3" t="s">
        <v>37</v>
      </c>
      <c r="W3" s="3" t="s">
        <v>38</v>
      </c>
      <c r="X3" s="3" t="s">
        <v>39</v>
      </c>
      <c r="Y3" s="3" t="s">
        <v>40</v>
      </c>
      <c r="Z3" s="3" t="s">
        <v>41</v>
      </c>
      <c r="AA3" s="3" t="s">
        <v>42</v>
      </c>
      <c r="AB3" s="3" t="s">
        <v>43</v>
      </c>
      <c r="AC3" s="26" t="s">
        <v>47</v>
      </c>
      <c r="AD3" s="13"/>
    </row>
    <row r="4" spans="1:30">
      <c r="A4" s="19"/>
      <c r="B4" s="3" t="s">
        <v>18</v>
      </c>
      <c r="C4" s="5">
        <v>0</v>
      </c>
      <c r="D4" s="5">
        <v>0.075</v>
      </c>
      <c r="E4" s="5">
        <v>0.664</v>
      </c>
      <c r="F4" s="5">
        <v>0.582</v>
      </c>
      <c r="G4" s="5">
        <v>1.703</v>
      </c>
      <c r="H4" s="5">
        <v>0.372</v>
      </c>
      <c r="I4" s="5">
        <v>57.699</v>
      </c>
      <c r="J4" s="5">
        <v>41.871</v>
      </c>
      <c r="K4" s="5">
        <v>3.846</v>
      </c>
      <c r="L4" s="5">
        <v>2.801</v>
      </c>
      <c r="M4" s="5">
        <v>4.242</v>
      </c>
      <c r="N4" s="5">
        <v>10.182</v>
      </c>
      <c r="O4" s="5">
        <v>0.042</v>
      </c>
      <c r="P4" s="5">
        <v>8.311</v>
      </c>
      <c r="Q4" s="5">
        <v>1.001</v>
      </c>
      <c r="R4" s="5">
        <v>6.057</v>
      </c>
      <c r="S4" s="5">
        <v>0.256</v>
      </c>
      <c r="T4" s="5">
        <v>0.551</v>
      </c>
      <c r="U4" s="5">
        <v>0.355</v>
      </c>
      <c r="V4" s="5">
        <v>0.181</v>
      </c>
      <c r="W4" s="5">
        <v>0.476</v>
      </c>
      <c r="X4" s="5">
        <v>8.822</v>
      </c>
      <c r="Y4" s="5">
        <v>11.524</v>
      </c>
      <c r="Z4" s="5">
        <v>24.666</v>
      </c>
      <c r="AA4" s="5">
        <v>3.966</v>
      </c>
      <c r="AB4" s="6">
        <v>45.255</v>
      </c>
      <c r="AC4" s="25">
        <v>235.5</v>
      </c>
      <c r="AD4" s="13"/>
    </row>
    <row r="5" spans="1:30">
      <c r="A5" s="19"/>
      <c r="B5" s="3" t="s">
        <v>19</v>
      </c>
      <c r="C5" s="5">
        <v>0.946</v>
      </c>
      <c r="D5" s="5">
        <v>0</v>
      </c>
      <c r="E5" s="5">
        <v>0.673</v>
      </c>
      <c r="F5" s="5">
        <v>0</v>
      </c>
      <c r="G5" s="5">
        <v>0.186</v>
      </c>
      <c r="H5" s="5">
        <v>0.103</v>
      </c>
      <c r="I5" s="5">
        <v>1.878</v>
      </c>
      <c r="J5" s="3">
        <v>2.548</v>
      </c>
      <c r="K5" s="5">
        <v>0.769</v>
      </c>
      <c r="L5" s="5">
        <v>0.087</v>
      </c>
      <c r="M5" s="5">
        <v>0.795</v>
      </c>
      <c r="N5" s="5">
        <v>0.251</v>
      </c>
      <c r="O5" s="5">
        <v>0.112</v>
      </c>
      <c r="P5" s="5">
        <v>0.137</v>
      </c>
      <c r="Q5" s="5">
        <v>0.074</v>
      </c>
      <c r="R5" s="5">
        <v>0.053</v>
      </c>
      <c r="S5" s="5">
        <v>0.002</v>
      </c>
      <c r="T5" s="5">
        <v>0.029</v>
      </c>
      <c r="U5" s="5">
        <v>0</v>
      </c>
      <c r="V5" s="5">
        <v>0.099</v>
      </c>
      <c r="W5" s="5">
        <v>6.814</v>
      </c>
      <c r="X5" s="5">
        <v>0.111</v>
      </c>
      <c r="Y5" s="5">
        <v>0.286</v>
      </c>
      <c r="Z5" s="5">
        <v>1.206</v>
      </c>
      <c r="AA5" s="5">
        <v>0.173</v>
      </c>
      <c r="AB5" s="6">
        <v>3.268</v>
      </c>
      <c r="AC5" s="25">
        <v>20.6</v>
      </c>
      <c r="AD5" s="13"/>
    </row>
    <row r="6" spans="1:30">
      <c r="A6" s="19"/>
      <c r="B6" s="3" t="s">
        <v>20</v>
      </c>
      <c r="C6" s="5">
        <v>1.125</v>
      </c>
      <c r="D6" s="5">
        <v>0.117</v>
      </c>
      <c r="E6" s="5">
        <v>0</v>
      </c>
      <c r="F6" s="5">
        <v>0.001</v>
      </c>
      <c r="G6" s="5">
        <v>2.252</v>
      </c>
      <c r="H6" s="5">
        <v>3.382</v>
      </c>
      <c r="I6" s="5">
        <v>34.731</v>
      </c>
      <c r="J6" s="3">
        <v>38.759</v>
      </c>
      <c r="K6" s="5">
        <v>3.663</v>
      </c>
      <c r="L6" s="5">
        <v>1.331</v>
      </c>
      <c r="M6" s="5">
        <v>4.356</v>
      </c>
      <c r="N6" s="5">
        <v>5.381</v>
      </c>
      <c r="O6" s="5">
        <v>0.213</v>
      </c>
      <c r="P6" s="5">
        <v>1.531</v>
      </c>
      <c r="Q6" s="5">
        <v>4.369</v>
      </c>
      <c r="R6" s="5">
        <v>0.061</v>
      </c>
      <c r="S6" s="5">
        <v>1.811</v>
      </c>
      <c r="T6" s="5">
        <v>0.271</v>
      </c>
      <c r="U6" s="5">
        <v>0.273</v>
      </c>
      <c r="V6" s="5">
        <v>3.374</v>
      </c>
      <c r="W6" s="5">
        <v>2.319</v>
      </c>
      <c r="X6" s="5">
        <v>0.646</v>
      </c>
      <c r="Y6" s="5">
        <v>1.651</v>
      </c>
      <c r="Z6" s="5">
        <v>29.351</v>
      </c>
      <c r="AA6" s="5">
        <v>2.059</v>
      </c>
      <c r="AB6" s="6">
        <v>38.173</v>
      </c>
      <c r="AC6" s="25">
        <v>181.2</v>
      </c>
      <c r="AD6" s="13"/>
    </row>
    <row r="7" spans="1:30">
      <c r="A7" s="19"/>
      <c r="B7" s="3" t="s">
        <v>21</v>
      </c>
      <c r="C7" s="5">
        <v>0.047</v>
      </c>
      <c r="D7" s="5">
        <v>0</v>
      </c>
      <c r="E7" s="5">
        <v>0.001</v>
      </c>
      <c r="F7" s="5">
        <v>0</v>
      </c>
      <c r="G7" s="5">
        <v>0.007</v>
      </c>
      <c r="H7" s="5">
        <v>0.002</v>
      </c>
      <c r="I7" s="5">
        <v>1.641</v>
      </c>
      <c r="J7" s="3">
        <v>0.721</v>
      </c>
      <c r="K7" s="5">
        <v>0.069</v>
      </c>
      <c r="L7" s="5">
        <v>0.072</v>
      </c>
      <c r="M7" s="5">
        <v>0.001</v>
      </c>
      <c r="N7" s="5">
        <v>0.097</v>
      </c>
      <c r="O7" s="5">
        <v>0</v>
      </c>
      <c r="P7" s="5">
        <v>0.451</v>
      </c>
      <c r="Q7" s="5">
        <v>0.004</v>
      </c>
      <c r="R7" s="5">
        <v>0.005</v>
      </c>
      <c r="S7" s="5">
        <v>0</v>
      </c>
      <c r="T7" s="5">
        <v>0.014</v>
      </c>
      <c r="U7" s="5">
        <v>0.003</v>
      </c>
      <c r="V7" s="5">
        <v>0.001</v>
      </c>
      <c r="W7" s="5">
        <v>0.002</v>
      </c>
      <c r="X7" s="5">
        <v>0.374</v>
      </c>
      <c r="Y7" s="5">
        <v>0.109</v>
      </c>
      <c r="Z7" s="5">
        <v>0.361</v>
      </c>
      <c r="AA7" s="5">
        <v>0.017</v>
      </c>
      <c r="AB7" s="6">
        <v>0.201000000000001</v>
      </c>
      <c r="AC7" s="25">
        <v>4.2</v>
      </c>
      <c r="AD7" s="13"/>
    </row>
    <row r="8" spans="1:30">
      <c r="A8" s="19"/>
      <c r="B8" s="3" t="s">
        <v>22</v>
      </c>
      <c r="C8" s="5">
        <v>1.619</v>
      </c>
      <c r="D8" s="5">
        <v>0.028</v>
      </c>
      <c r="E8" s="5">
        <v>4.247</v>
      </c>
      <c r="F8" s="5">
        <v>0.006</v>
      </c>
      <c r="G8" s="5">
        <v>0</v>
      </c>
      <c r="H8" s="5">
        <v>1.396</v>
      </c>
      <c r="I8" s="5">
        <v>58.319</v>
      </c>
      <c r="J8" s="3">
        <v>48.177</v>
      </c>
      <c r="K8" s="5">
        <v>3.958</v>
      </c>
      <c r="L8" s="5">
        <v>1.358</v>
      </c>
      <c r="M8" s="5">
        <v>12.997</v>
      </c>
      <c r="N8" s="5">
        <v>7.295</v>
      </c>
      <c r="O8" s="5">
        <v>0.031</v>
      </c>
      <c r="P8" s="5">
        <v>2.302</v>
      </c>
      <c r="Q8" s="5">
        <v>14.034</v>
      </c>
      <c r="R8" s="5">
        <v>0.579</v>
      </c>
      <c r="S8" s="5">
        <v>1.099</v>
      </c>
      <c r="T8" s="5">
        <v>1.121</v>
      </c>
      <c r="U8" s="5">
        <v>0.069</v>
      </c>
      <c r="V8" s="5">
        <v>1.141</v>
      </c>
      <c r="W8" s="5">
        <v>2.939</v>
      </c>
      <c r="X8" s="5">
        <v>0.974</v>
      </c>
      <c r="Y8" s="5">
        <v>2.749</v>
      </c>
      <c r="Z8" s="5">
        <v>235.118</v>
      </c>
      <c r="AA8" s="5">
        <v>3.014</v>
      </c>
      <c r="AB8" s="6">
        <v>55.33</v>
      </c>
      <c r="AC8" s="25">
        <v>459.9</v>
      </c>
      <c r="AD8" s="13"/>
    </row>
    <row r="9" spans="1:30">
      <c r="A9" s="19"/>
      <c r="B9" s="3" t="s">
        <v>23</v>
      </c>
      <c r="C9" s="5">
        <v>0.258</v>
      </c>
      <c r="D9" s="5">
        <v>0.001</v>
      </c>
      <c r="E9" s="5">
        <v>6.678</v>
      </c>
      <c r="F9" s="5">
        <v>0.001</v>
      </c>
      <c r="G9" s="5">
        <v>0.889</v>
      </c>
      <c r="H9" s="5">
        <v>0</v>
      </c>
      <c r="I9" s="5">
        <v>17.504</v>
      </c>
      <c r="J9" s="3">
        <v>11.612</v>
      </c>
      <c r="K9" s="5">
        <v>0.977</v>
      </c>
      <c r="L9" s="5">
        <v>0.194</v>
      </c>
      <c r="M9" s="5">
        <v>2.491</v>
      </c>
      <c r="N9" s="5">
        <v>1.871</v>
      </c>
      <c r="O9" s="5">
        <v>0</v>
      </c>
      <c r="P9" s="5">
        <v>0.247</v>
      </c>
      <c r="Q9" s="5">
        <v>2.059</v>
      </c>
      <c r="R9" s="5">
        <v>0.138</v>
      </c>
      <c r="S9" s="5">
        <v>1.156</v>
      </c>
      <c r="T9" s="5">
        <v>0.052</v>
      </c>
      <c r="U9" s="5">
        <v>0</v>
      </c>
      <c r="V9" s="5">
        <v>0.071</v>
      </c>
      <c r="W9" s="5">
        <v>0.033</v>
      </c>
      <c r="X9" s="5">
        <v>0.101</v>
      </c>
      <c r="Y9" s="5">
        <v>0.987</v>
      </c>
      <c r="Z9" s="5">
        <v>13.999</v>
      </c>
      <c r="AA9" s="5">
        <v>0.768</v>
      </c>
      <c r="AB9" s="6">
        <v>12.113</v>
      </c>
      <c r="AC9" s="25">
        <v>74.2</v>
      </c>
      <c r="AD9" s="13"/>
    </row>
    <row r="10" spans="1:30">
      <c r="A10" s="19"/>
      <c r="B10" s="3" t="s">
        <v>24</v>
      </c>
      <c r="C10" s="5">
        <v>105.083</v>
      </c>
      <c r="D10" s="5">
        <v>0.151</v>
      </c>
      <c r="E10" s="5">
        <v>77.142</v>
      </c>
      <c r="F10" s="5">
        <v>0.248</v>
      </c>
      <c r="G10" s="5">
        <v>28.354</v>
      </c>
      <c r="H10" s="5">
        <v>26.999</v>
      </c>
      <c r="I10" s="5">
        <v>0</v>
      </c>
      <c r="J10" s="3">
        <v>245.173</v>
      </c>
      <c r="K10" s="5">
        <v>18.851</v>
      </c>
      <c r="L10" s="5">
        <v>27.127</v>
      </c>
      <c r="M10" s="5">
        <v>180.402</v>
      </c>
      <c r="N10" s="5">
        <v>204.566</v>
      </c>
      <c r="O10" s="5">
        <v>15.359</v>
      </c>
      <c r="P10" s="5">
        <v>34.413</v>
      </c>
      <c r="Q10" s="5">
        <v>7.169</v>
      </c>
      <c r="R10" s="5">
        <v>11.079</v>
      </c>
      <c r="S10" s="5">
        <v>15.213</v>
      </c>
      <c r="T10" s="5">
        <v>8.698</v>
      </c>
      <c r="U10" s="5">
        <v>9.091</v>
      </c>
      <c r="V10" s="5">
        <v>58.887</v>
      </c>
      <c r="W10" s="5">
        <v>45.899</v>
      </c>
      <c r="X10" s="5">
        <v>33.638</v>
      </c>
      <c r="Y10" s="5">
        <v>44.919</v>
      </c>
      <c r="Z10" s="5">
        <v>156.004</v>
      </c>
      <c r="AA10" s="5">
        <v>41.366</v>
      </c>
      <c r="AB10" s="6">
        <v>739.069</v>
      </c>
      <c r="AC10" s="25">
        <v>2134.9</v>
      </c>
      <c r="AD10" s="13"/>
    </row>
    <row r="11" spans="1:30">
      <c r="A11" s="19"/>
      <c r="B11" s="3" t="s">
        <v>25</v>
      </c>
      <c r="C11" s="3">
        <v>13.169</v>
      </c>
      <c r="D11" s="3">
        <v>1.695</v>
      </c>
      <c r="E11" s="3">
        <v>37.131</v>
      </c>
      <c r="F11" s="3">
        <v>0.152</v>
      </c>
      <c r="G11" s="5">
        <v>36.031</v>
      </c>
      <c r="H11" s="3">
        <v>9.562</v>
      </c>
      <c r="I11" s="5">
        <v>465.022</v>
      </c>
      <c r="J11" s="5">
        <v>0</v>
      </c>
      <c r="K11" s="3">
        <v>53.978</v>
      </c>
      <c r="L11" s="5">
        <v>19.516</v>
      </c>
      <c r="M11" s="5">
        <v>82.859</v>
      </c>
      <c r="N11" s="3">
        <v>60.026</v>
      </c>
      <c r="O11" s="5">
        <v>3.875</v>
      </c>
      <c r="P11" s="3">
        <v>30.169</v>
      </c>
      <c r="Q11" s="3">
        <v>30.512</v>
      </c>
      <c r="R11" s="3">
        <v>4.075</v>
      </c>
      <c r="S11" s="5">
        <v>7.183</v>
      </c>
      <c r="T11" s="5">
        <v>9.359</v>
      </c>
      <c r="U11" s="5">
        <v>8.525</v>
      </c>
      <c r="V11" s="5">
        <v>179.625</v>
      </c>
      <c r="W11" s="3">
        <v>36.076</v>
      </c>
      <c r="X11" s="3">
        <v>23.509</v>
      </c>
      <c r="Y11" s="3">
        <v>26.886</v>
      </c>
      <c r="Z11" s="5">
        <v>313.541</v>
      </c>
      <c r="AA11" s="5">
        <v>45.089</v>
      </c>
      <c r="AB11" s="6">
        <v>837.535</v>
      </c>
      <c r="AC11" s="26">
        <v>2335.1</v>
      </c>
      <c r="AD11" s="13"/>
    </row>
    <row r="12" spans="1:30">
      <c r="A12" s="19"/>
      <c r="B12" s="3" t="s">
        <v>26</v>
      </c>
      <c r="C12" s="5">
        <v>14.081</v>
      </c>
      <c r="D12" s="5">
        <v>0.585</v>
      </c>
      <c r="E12" s="5">
        <v>4.621</v>
      </c>
      <c r="F12" s="5">
        <v>0.433</v>
      </c>
      <c r="G12" s="5">
        <v>3.467</v>
      </c>
      <c r="H12" s="5">
        <v>1.669</v>
      </c>
      <c r="I12" s="5">
        <v>73.605</v>
      </c>
      <c r="J12" s="3">
        <v>52.755</v>
      </c>
      <c r="K12" s="5">
        <v>0</v>
      </c>
      <c r="L12" s="5">
        <v>13.725</v>
      </c>
      <c r="M12" s="5">
        <v>12.537</v>
      </c>
      <c r="N12" s="5">
        <v>16.388</v>
      </c>
      <c r="O12" s="5">
        <v>7.805</v>
      </c>
      <c r="P12" s="5">
        <v>8.991</v>
      </c>
      <c r="Q12" s="5">
        <v>1.378</v>
      </c>
      <c r="R12" s="5">
        <v>0.633</v>
      </c>
      <c r="S12" s="5">
        <v>2.454</v>
      </c>
      <c r="T12" s="5">
        <v>0.615</v>
      </c>
      <c r="U12" s="5">
        <v>10.587</v>
      </c>
      <c r="V12" s="5">
        <v>6.801</v>
      </c>
      <c r="W12" s="5">
        <v>28.431</v>
      </c>
      <c r="X12" s="5">
        <v>14.437</v>
      </c>
      <c r="Y12" s="5">
        <v>7.647</v>
      </c>
      <c r="Z12" s="5">
        <v>32.715</v>
      </c>
      <c r="AA12" s="5">
        <v>6.544</v>
      </c>
      <c r="AB12" s="6">
        <v>184.696</v>
      </c>
      <c r="AC12" s="25">
        <v>507.6</v>
      </c>
      <c r="AD12" s="13"/>
    </row>
    <row r="13" s="13" customFormat="1" spans="1:29">
      <c r="A13" s="19"/>
      <c r="B13" s="3" t="s">
        <v>27</v>
      </c>
      <c r="C13" s="5">
        <v>5.826</v>
      </c>
      <c r="D13" s="5">
        <v>0.069</v>
      </c>
      <c r="E13" s="5">
        <v>1.803</v>
      </c>
      <c r="F13" s="5">
        <v>0.021</v>
      </c>
      <c r="G13" s="5">
        <v>1.841</v>
      </c>
      <c r="H13" s="5">
        <v>0.115</v>
      </c>
      <c r="I13" s="5">
        <v>45.537</v>
      </c>
      <c r="J13" s="3">
        <v>11.137</v>
      </c>
      <c r="K13" s="5">
        <v>5.017</v>
      </c>
      <c r="L13" s="5">
        <v>0</v>
      </c>
      <c r="M13" s="5">
        <v>17.977</v>
      </c>
      <c r="N13" s="5">
        <v>9.089</v>
      </c>
      <c r="O13" s="5">
        <v>0.267</v>
      </c>
      <c r="P13" s="5">
        <v>8.603</v>
      </c>
      <c r="Q13" s="5">
        <v>0.287</v>
      </c>
      <c r="R13" s="5">
        <v>0.808</v>
      </c>
      <c r="S13" s="5">
        <v>0.056</v>
      </c>
      <c r="T13" s="5">
        <v>0.958</v>
      </c>
      <c r="U13" s="5">
        <v>1.411</v>
      </c>
      <c r="V13" s="5">
        <v>1.551</v>
      </c>
      <c r="W13" s="5">
        <v>4.911</v>
      </c>
      <c r="X13" s="5">
        <v>21.439</v>
      </c>
      <c r="Y13" s="5">
        <v>10.953</v>
      </c>
      <c r="Z13" s="5">
        <v>10.212</v>
      </c>
      <c r="AA13" s="5">
        <v>3.534</v>
      </c>
      <c r="AB13" s="6">
        <v>25.278</v>
      </c>
      <c r="AC13" s="25">
        <v>188.7</v>
      </c>
    </row>
    <row r="14" spans="1:30">
      <c r="A14" s="19"/>
      <c r="B14" s="3" t="s">
        <v>28</v>
      </c>
      <c r="C14" s="5">
        <v>45.681</v>
      </c>
      <c r="D14" s="5">
        <v>1.241</v>
      </c>
      <c r="E14" s="5">
        <v>6.886</v>
      </c>
      <c r="F14" s="5">
        <v>2.269</v>
      </c>
      <c r="G14" s="5">
        <v>11.731</v>
      </c>
      <c r="H14" s="5">
        <v>7.409</v>
      </c>
      <c r="I14" s="5">
        <v>173.612</v>
      </c>
      <c r="J14" s="3">
        <v>74.271</v>
      </c>
      <c r="K14" s="5">
        <v>5.498</v>
      </c>
      <c r="L14" s="5">
        <v>19.479</v>
      </c>
      <c r="M14" s="5">
        <v>0</v>
      </c>
      <c r="N14" s="5">
        <v>32.112</v>
      </c>
      <c r="O14" s="5">
        <v>7.248</v>
      </c>
      <c r="P14" s="5">
        <v>17.109</v>
      </c>
      <c r="Q14" s="5">
        <v>3.275</v>
      </c>
      <c r="R14" s="5">
        <v>2.651</v>
      </c>
      <c r="S14" s="5">
        <v>2.454</v>
      </c>
      <c r="T14" s="5">
        <v>9.473</v>
      </c>
      <c r="U14" s="5">
        <v>14.856</v>
      </c>
      <c r="V14" s="5">
        <v>15.587</v>
      </c>
      <c r="W14" s="5">
        <v>33.775</v>
      </c>
      <c r="X14" s="5">
        <v>9.733</v>
      </c>
      <c r="Y14" s="5">
        <v>25.058</v>
      </c>
      <c r="Z14" s="5">
        <v>83.571</v>
      </c>
      <c r="AA14" s="5">
        <v>18.834</v>
      </c>
      <c r="AB14" s="6">
        <v>124.387</v>
      </c>
      <c r="AC14" s="25">
        <v>748.2</v>
      </c>
      <c r="AD14" s="13"/>
    </row>
    <row r="15" spans="1:30">
      <c r="A15" s="19"/>
      <c r="B15" s="3" t="s">
        <v>29</v>
      </c>
      <c r="C15" s="5">
        <v>20.717</v>
      </c>
      <c r="D15" s="5">
        <v>0.563</v>
      </c>
      <c r="E15" s="5">
        <v>3.908</v>
      </c>
      <c r="F15" s="5">
        <v>0.611</v>
      </c>
      <c r="G15" s="5">
        <v>5.751</v>
      </c>
      <c r="H15" s="5">
        <v>4.475</v>
      </c>
      <c r="I15" s="5">
        <v>106.488</v>
      </c>
      <c r="J15" s="3">
        <v>57.541</v>
      </c>
      <c r="K15" s="5">
        <v>5.885</v>
      </c>
      <c r="L15" s="5">
        <v>9.532</v>
      </c>
      <c r="M15" s="5">
        <v>54.603</v>
      </c>
      <c r="N15" s="5">
        <v>0</v>
      </c>
      <c r="O15" s="5">
        <v>12.794</v>
      </c>
      <c r="P15" s="5">
        <v>8.344</v>
      </c>
      <c r="Q15" s="5">
        <v>2.277</v>
      </c>
      <c r="R15" s="5">
        <v>1.379</v>
      </c>
      <c r="S15" s="5">
        <v>2.474</v>
      </c>
      <c r="T15" s="5">
        <v>2.542</v>
      </c>
      <c r="U15" s="5">
        <v>16.294</v>
      </c>
      <c r="V15" s="5">
        <v>17.504</v>
      </c>
      <c r="W15" s="5">
        <v>26.336</v>
      </c>
      <c r="X15" s="5">
        <v>7.974</v>
      </c>
      <c r="Y15" s="5">
        <v>5.582</v>
      </c>
      <c r="Z15" s="5">
        <v>59.081</v>
      </c>
      <c r="AA15" s="5">
        <v>18.241</v>
      </c>
      <c r="AB15" s="6">
        <v>84.3040000000001</v>
      </c>
      <c r="AC15" s="25">
        <v>535.2</v>
      </c>
      <c r="AD15" s="13"/>
    </row>
    <row r="16" spans="1:30">
      <c r="A16" s="19" t="s">
        <v>48</v>
      </c>
      <c r="B16" s="3" t="s">
        <v>30</v>
      </c>
      <c r="C16" s="5">
        <v>0</v>
      </c>
      <c r="D16" s="5">
        <v>0.771</v>
      </c>
      <c r="E16" s="5">
        <v>0.291</v>
      </c>
      <c r="F16" s="5">
        <v>0.001</v>
      </c>
      <c r="G16" s="5">
        <v>0.243</v>
      </c>
      <c r="H16" s="5">
        <v>0.032</v>
      </c>
      <c r="I16" s="5">
        <v>5.979</v>
      </c>
      <c r="J16" s="3">
        <v>6.589</v>
      </c>
      <c r="K16" s="5">
        <v>1.861</v>
      </c>
      <c r="L16" s="5">
        <v>0.228</v>
      </c>
      <c r="M16" s="5">
        <v>2.104</v>
      </c>
      <c r="N16" s="5">
        <v>1.408</v>
      </c>
      <c r="O16" s="5">
        <v>0</v>
      </c>
      <c r="P16" s="5">
        <v>0.307</v>
      </c>
      <c r="Q16" s="5">
        <v>0.209</v>
      </c>
      <c r="R16" s="5">
        <v>0.068</v>
      </c>
      <c r="S16" s="5">
        <v>0.004</v>
      </c>
      <c r="T16" s="5">
        <v>0.071</v>
      </c>
      <c r="U16" s="5">
        <v>0.051</v>
      </c>
      <c r="V16" s="5">
        <v>0.229</v>
      </c>
      <c r="W16" s="5">
        <v>2.042</v>
      </c>
      <c r="X16" s="5">
        <v>0.151</v>
      </c>
      <c r="Y16" s="5">
        <v>0.409</v>
      </c>
      <c r="Z16" s="5">
        <v>3.104</v>
      </c>
      <c r="AA16" s="5">
        <v>0.527</v>
      </c>
      <c r="AB16" s="6">
        <v>9.221</v>
      </c>
      <c r="AC16" s="25">
        <v>35.9</v>
      </c>
      <c r="AD16" s="13"/>
    </row>
    <row r="17" s="13" customFormat="1" spans="1:29">
      <c r="A17" s="19"/>
      <c r="B17" s="3" t="s">
        <v>31</v>
      </c>
      <c r="C17" s="5">
        <v>5.345</v>
      </c>
      <c r="D17" s="5">
        <v>0.109</v>
      </c>
      <c r="E17" s="5">
        <v>1.965</v>
      </c>
      <c r="F17" s="5">
        <v>0.433</v>
      </c>
      <c r="G17" s="5">
        <v>0.809</v>
      </c>
      <c r="H17" s="5">
        <v>0.125</v>
      </c>
      <c r="I17" s="5">
        <v>43.316</v>
      </c>
      <c r="J17" s="3">
        <v>16.562</v>
      </c>
      <c r="K17" s="5">
        <v>6.559</v>
      </c>
      <c r="L17" s="5">
        <v>9.437</v>
      </c>
      <c r="M17" s="5">
        <v>15.729</v>
      </c>
      <c r="N17" s="5">
        <v>9.629</v>
      </c>
      <c r="O17" s="5">
        <v>0.478</v>
      </c>
      <c r="P17" s="5">
        <v>0</v>
      </c>
      <c r="Q17" s="5">
        <v>0.368</v>
      </c>
      <c r="R17" s="5">
        <v>0.826</v>
      </c>
      <c r="S17" s="5">
        <v>0.112</v>
      </c>
      <c r="T17" s="5">
        <v>1.929</v>
      </c>
      <c r="U17" s="5">
        <v>0.676</v>
      </c>
      <c r="V17" s="5">
        <v>1.157</v>
      </c>
      <c r="W17" s="5">
        <v>4.433</v>
      </c>
      <c r="X17" s="5">
        <v>25.474</v>
      </c>
      <c r="Y17" s="5">
        <v>12.035</v>
      </c>
      <c r="Z17" s="5">
        <v>16.094</v>
      </c>
      <c r="AA17" s="5">
        <v>4.065</v>
      </c>
      <c r="AB17" s="6">
        <v>39.735</v>
      </c>
      <c r="AC17" s="25">
        <v>217.4</v>
      </c>
    </row>
    <row r="18" s="13" customFormat="1" spans="1:29">
      <c r="A18" s="19"/>
      <c r="B18" s="3" t="s">
        <v>32</v>
      </c>
      <c r="C18" s="5">
        <v>0.328</v>
      </c>
      <c r="D18" s="5">
        <v>0.0445</v>
      </c>
      <c r="E18" s="5">
        <v>6.508</v>
      </c>
      <c r="F18" s="5">
        <v>0.001</v>
      </c>
      <c r="G18" s="5">
        <v>10.752</v>
      </c>
      <c r="H18" s="5">
        <v>1.667</v>
      </c>
      <c r="I18" s="5">
        <v>83.509</v>
      </c>
      <c r="J18" s="3">
        <v>45.984</v>
      </c>
      <c r="K18" s="5">
        <v>5.232</v>
      </c>
      <c r="L18" s="5">
        <v>1.587</v>
      </c>
      <c r="M18" s="5">
        <v>18.189</v>
      </c>
      <c r="N18" s="5">
        <v>16.725</v>
      </c>
      <c r="O18" s="5">
        <v>0.017</v>
      </c>
      <c r="P18" s="5">
        <v>2.073</v>
      </c>
      <c r="Q18" s="5">
        <v>0</v>
      </c>
      <c r="R18" s="5">
        <v>0.291</v>
      </c>
      <c r="S18" s="5">
        <v>0.474</v>
      </c>
      <c r="T18" s="5">
        <v>0.606</v>
      </c>
      <c r="U18" s="5">
        <v>0.059</v>
      </c>
      <c r="V18" s="5">
        <v>1.969</v>
      </c>
      <c r="W18" s="5">
        <v>0.089</v>
      </c>
      <c r="X18" s="5">
        <v>1.669</v>
      </c>
      <c r="Y18" s="5">
        <v>6.359</v>
      </c>
      <c r="Z18" s="5">
        <v>216.271</v>
      </c>
      <c r="AA18" s="5">
        <v>2.239</v>
      </c>
      <c r="AB18" s="6">
        <v>41.6575000000001</v>
      </c>
      <c r="AC18" s="25">
        <v>464.3</v>
      </c>
    </row>
    <row r="19" spans="1:30">
      <c r="A19" s="19"/>
      <c r="B19" s="3" t="s">
        <v>33</v>
      </c>
      <c r="C19" s="5">
        <v>5.019</v>
      </c>
      <c r="D19" s="5">
        <v>0.009</v>
      </c>
      <c r="E19" s="5">
        <v>0.126</v>
      </c>
      <c r="F19" s="5">
        <v>0.001</v>
      </c>
      <c r="G19" s="5">
        <v>0.487</v>
      </c>
      <c r="H19" s="5">
        <v>0.089</v>
      </c>
      <c r="I19" s="5">
        <v>8.643</v>
      </c>
      <c r="J19" s="3">
        <v>6.601</v>
      </c>
      <c r="K19" s="5">
        <v>0.509</v>
      </c>
      <c r="L19" s="5">
        <v>0.643</v>
      </c>
      <c r="M19" s="5">
        <v>3.036</v>
      </c>
      <c r="N19" s="5">
        <v>2.004</v>
      </c>
      <c r="O19" s="5">
        <v>0.009</v>
      </c>
      <c r="P19" s="5">
        <v>1.447</v>
      </c>
      <c r="Q19" s="5">
        <v>0.317</v>
      </c>
      <c r="R19" s="5">
        <v>0</v>
      </c>
      <c r="S19" s="5">
        <v>0.039</v>
      </c>
      <c r="T19" s="5">
        <v>0.099</v>
      </c>
      <c r="U19" s="5">
        <v>0.055</v>
      </c>
      <c r="V19" s="5">
        <v>0.165995382</v>
      </c>
      <c r="W19" s="5">
        <v>0.387</v>
      </c>
      <c r="X19" s="5">
        <v>1.476</v>
      </c>
      <c r="Y19" s="5">
        <v>1.921</v>
      </c>
      <c r="Z19" s="5">
        <v>4.425</v>
      </c>
      <c r="AA19" s="5">
        <v>0.639</v>
      </c>
      <c r="AB19" s="6">
        <v>5.553004618</v>
      </c>
      <c r="AC19" s="25">
        <v>43.7</v>
      </c>
      <c r="AD19" s="13"/>
    </row>
    <row r="20" spans="1:30">
      <c r="A20" s="19"/>
      <c r="B20" s="3" t="s">
        <v>34</v>
      </c>
      <c r="C20" s="5">
        <v>0.116</v>
      </c>
      <c r="D20" s="5">
        <v>0.001</v>
      </c>
      <c r="E20" s="5">
        <v>2.415</v>
      </c>
      <c r="F20" s="5">
        <v>0</v>
      </c>
      <c r="G20" s="5">
        <v>0.703</v>
      </c>
      <c r="H20" s="5">
        <v>1.367</v>
      </c>
      <c r="I20" s="5">
        <v>10.059</v>
      </c>
      <c r="J20" s="3">
        <v>4.349</v>
      </c>
      <c r="K20" s="5">
        <v>0.902</v>
      </c>
      <c r="L20" s="5">
        <v>0.286</v>
      </c>
      <c r="M20" s="5">
        <v>1.054</v>
      </c>
      <c r="N20" s="5">
        <v>0.972</v>
      </c>
      <c r="O20" s="5">
        <v>0.001</v>
      </c>
      <c r="P20" s="5">
        <v>0.234</v>
      </c>
      <c r="Q20" s="5">
        <v>1.647</v>
      </c>
      <c r="R20" s="5">
        <v>0.133</v>
      </c>
      <c r="S20" s="5">
        <v>0</v>
      </c>
      <c r="T20" s="5">
        <v>0.058</v>
      </c>
      <c r="U20" s="5">
        <v>0.019</v>
      </c>
      <c r="V20" s="5">
        <v>0.438</v>
      </c>
      <c r="W20" s="5">
        <v>0.183</v>
      </c>
      <c r="X20" s="5">
        <v>0.068</v>
      </c>
      <c r="Y20" s="5">
        <v>0.401</v>
      </c>
      <c r="Z20" s="5">
        <v>9.174</v>
      </c>
      <c r="AA20" s="5">
        <v>0.353</v>
      </c>
      <c r="AB20" s="6">
        <v>8.167</v>
      </c>
      <c r="AC20" s="25">
        <v>43.1</v>
      </c>
      <c r="AD20" s="13"/>
    </row>
    <row r="21" s="13" customFormat="1" spans="1:29">
      <c r="A21" s="19"/>
      <c r="B21" s="3" t="s">
        <v>35</v>
      </c>
      <c r="C21" s="5">
        <v>1.538</v>
      </c>
      <c r="D21" s="5">
        <v>0.024</v>
      </c>
      <c r="E21" s="5">
        <v>0.642</v>
      </c>
      <c r="F21" s="5">
        <v>0.036</v>
      </c>
      <c r="G21" s="5">
        <v>0.791</v>
      </c>
      <c r="H21" s="5">
        <v>0.041</v>
      </c>
      <c r="I21" s="5">
        <v>22.579</v>
      </c>
      <c r="J21" s="3">
        <v>8.932</v>
      </c>
      <c r="K21" s="5">
        <v>1.784</v>
      </c>
      <c r="L21" s="5">
        <v>6.789</v>
      </c>
      <c r="M21" s="5">
        <v>11.397</v>
      </c>
      <c r="N21" s="5">
        <v>11.503</v>
      </c>
      <c r="O21" s="5">
        <v>1.394</v>
      </c>
      <c r="P21" s="5">
        <v>4.285</v>
      </c>
      <c r="Q21" s="5">
        <v>0.154</v>
      </c>
      <c r="R21" s="5">
        <v>0.518</v>
      </c>
      <c r="S21" s="5">
        <v>0.108</v>
      </c>
      <c r="T21" s="5">
        <v>0</v>
      </c>
      <c r="U21" s="5">
        <v>0.389</v>
      </c>
      <c r="V21" s="5">
        <v>1.301</v>
      </c>
      <c r="W21" s="5">
        <v>1.892</v>
      </c>
      <c r="X21" s="5">
        <v>6.311</v>
      </c>
      <c r="Y21" s="5">
        <v>7.948</v>
      </c>
      <c r="Z21" s="5">
        <v>8.297</v>
      </c>
      <c r="AA21" s="5">
        <v>3.465</v>
      </c>
      <c r="AB21" s="6">
        <v>12.982</v>
      </c>
      <c r="AC21" s="25">
        <v>115.1</v>
      </c>
    </row>
    <row r="22" spans="1:30">
      <c r="A22" s="19"/>
      <c r="B22" s="3" t="s">
        <v>36</v>
      </c>
      <c r="C22" s="5">
        <v>0.703</v>
      </c>
      <c r="D22" s="5">
        <v>0.009</v>
      </c>
      <c r="E22" s="5">
        <v>0.321</v>
      </c>
      <c r="F22" s="5">
        <v>0</v>
      </c>
      <c r="G22" s="5">
        <v>0.169</v>
      </c>
      <c r="H22" s="5">
        <v>0.014</v>
      </c>
      <c r="I22" s="5">
        <v>3.916</v>
      </c>
      <c r="J22" s="3">
        <v>12.441</v>
      </c>
      <c r="K22" s="5">
        <v>1.991</v>
      </c>
      <c r="L22" s="5">
        <v>0.149</v>
      </c>
      <c r="M22" s="5">
        <v>1.383</v>
      </c>
      <c r="N22" s="5">
        <v>0.588</v>
      </c>
      <c r="O22" s="5">
        <v>0.327</v>
      </c>
      <c r="P22" s="5">
        <v>0.322</v>
      </c>
      <c r="Q22" s="5">
        <v>0.192</v>
      </c>
      <c r="R22" s="5">
        <v>0.032</v>
      </c>
      <c r="S22" s="5">
        <v>0.072</v>
      </c>
      <c r="T22" s="5">
        <v>0.072</v>
      </c>
      <c r="U22" s="5">
        <v>0</v>
      </c>
      <c r="V22" s="5">
        <v>0.282</v>
      </c>
      <c r="W22" s="5">
        <v>0.015</v>
      </c>
      <c r="X22" s="5">
        <v>0.214</v>
      </c>
      <c r="Y22" s="5">
        <v>0.367</v>
      </c>
      <c r="Z22" s="5">
        <v>6.177</v>
      </c>
      <c r="AA22" s="5">
        <v>0.258</v>
      </c>
      <c r="AB22" s="6">
        <v>1.686</v>
      </c>
      <c r="AC22" s="25">
        <v>31.7</v>
      </c>
      <c r="AD22" s="13"/>
    </row>
    <row r="23" spans="1:30">
      <c r="A23" s="19"/>
      <c r="B23" s="3" t="s">
        <v>37</v>
      </c>
      <c r="C23" s="5">
        <v>0.671</v>
      </c>
      <c r="D23" s="5">
        <v>0.007</v>
      </c>
      <c r="E23" s="5">
        <v>2.471</v>
      </c>
      <c r="F23" s="5">
        <v>0</v>
      </c>
      <c r="G23" s="5">
        <v>0.746</v>
      </c>
      <c r="H23" s="5">
        <v>1.058</v>
      </c>
      <c r="I23" s="5">
        <v>52.218</v>
      </c>
      <c r="J23" s="3">
        <v>99.729</v>
      </c>
      <c r="K23" s="5">
        <v>3.225</v>
      </c>
      <c r="L23" s="5">
        <v>1.715</v>
      </c>
      <c r="M23" s="5">
        <v>8.822</v>
      </c>
      <c r="N23" s="5">
        <v>7.009</v>
      </c>
      <c r="O23" s="5">
        <v>0</v>
      </c>
      <c r="P23" s="5">
        <v>1.627</v>
      </c>
      <c r="Q23" s="5">
        <v>0.938</v>
      </c>
      <c r="R23" s="5">
        <v>0.136</v>
      </c>
      <c r="S23" s="5">
        <v>0.182</v>
      </c>
      <c r="T23" s="5">
        <v>0.417</v>
      </c>
      <c r="U23" s="5">
        <v>0.036</v>
      </c>
      <c r="V23" s="5">
        <v>0</v>
      </c>
      <c r="W23" s="5">
        <v>0.292</v>
      </c>
      <c r="X23" s="5">
        <v>0.869</v>
      </c>
      <c r="Y23" s="5">
        <v>1.856</v>
      </c>
      <c r="Z23" s="5">
        <v>12.691</v>
      </c>
      <c r="AA23" s="5">
        <v>2.446</v>
      </c>
      <c r="AB23" s="6">
        <v>41.039</v>
      </c>
      <c r="AC23" s="25">
        <v>240.2</v>
      </c>
      <c r="AD23" s="13"/>
    </row>
    <row r="24" spans="1:30">
      <c r="A24" s="19"/>
      <c r="B24" s="3" t="s">
        <v>38</v>
      </c>
      <c r="C24" s="5">
        <v>0.649</v>
      </c>
      <c r="D24" s="5">
        <v>1.555</v>
      </c>
      <c r="E24" s="5">
        <v>2.309</v>
      </c>
      <c r="F24" s="5">
        <v>0.001</v>
      </c>
      <c r="G24" s="5">
        <v>1.714</v>
      </c>
      <c r="H24" s="5">
        <v>0.148</v>
      </c>
      <c r="I24" s="5">
        <v>22.244</v>
      </c>
      <c r="J24" s="3">
        <v>34.641</v>
      </c>
      <c r="K24" s="5">
        <v>5.685</v>
      </c>
      <c r="L24" s="5">
        <v>1.578</v>
      </c>
      <c r="M24" s="5">
        <v>5.474</v>
      </c>
      <c r="N24" s="5">
        <v>4.301</v>
      </c>
      <c r="O24" s="5">
        <v>0.417</v>
      </c>
      <c r="P24" s="5">
        <v>1.167</v>
      </c>
      <c r="Q24" s="5">
        <v>0.745</v>
      </c>
      <c r="R24" s="5">
        <v>0.476</v>
      </c>
      <c r="S24" s="5">
        <v>0.011</v>
      </c>
      <c r="T24" s="5">
        <v>0.257</v>
      </c>
      <c r="U24" s="5">
        <v>0</v>
      </c>
      <c r="V24" s="5">
        <v>1.221</v>
      </c>
      <c r="W24" s="5">
        <v>0</v>
      </c>
      <c r="X24" s="5">
        <v>1.289</v>
      </c>
      <c r="Y24" s="5">
        <v>1.993</v>
      </c>
      <c r="Z24" s="5">
        <v>18.041</v>
      </c>
      <c r="AA24" s="5">
        <v>1.585</v>
      </c>
      <c r="AB24" s="6">
        <v>27.699</v>
      </c>
      <c r="AC24" s="25">
        <v>135.2</v>
      </c>
      <c r="AD24" s="13"/>
    </row>
    <row r="25" s="13" customFormat="1" spans="1:29">
      <c r="A25" s="19"/>
      <c r="B25" s="3" t="s">
        <v>39</v>
      </c>
      <c r="C25" s="5">
        <v>5.457</v>
      </c>
      <c r="D25" s="5">
        <v>0.124</v>
      </c>
      <c r="E25" s="5">
        <v>1.555</v>
      </c>
      <c r="F25" s="5">
        <v>0.525</v>
      </c>
      <c r="G25" s="5">
        <v>1.542</v>
      </c>
      <c r="H25" s="5">
        <v>0.091</v>
      </c>
      <c r="I25" s="5">
        <v>49.634</v>
      </c>
      <c r="J25" s="3">
        <v>43.516</v>
      </c>
      <c r="K25" s="5">
        <v>7.262</v>
      </c>
      <c r="L25" s="5">
        <v>12.992</v>
      </c>
      <c r="M25" s="5">
        <v>22.149</v>
      </c>
      <c r="N25" s="5">
        <v>14.193</v>
      </c>
      <c r="O25" s="5">
        <v>4.073</v>
      </c>
      <c r="P25" s="5">
        <v>34.471</v>
      </c>
      <c r="Q25" s="5">
        <v>2.346</v>
      </c>
      <c r="R25" s="5">
        <v>0.808</v>
      </c>
      <c r="S25" s="5">
        <v>0.013</v>
      </c>
      <c r="T25" s="5">
        <v>4.234</v>
      </c>
      <c r="U25" s="5">
        <v>6.784</v>
      </c>
      <c r="V25" s="5">
        <v>5.761</v>
      </c>
      <c r="W25" s="5">
        <v>12.631</v>
      </c>
      <c r="X25" s="5">
        <v>0</v>
      </c>
      <c r="Y25" s="5">
        <v>8.291</v>
      </c>
      <c r="Z25" s="5">
        <v>42.103</v>
      </c>
      <c r="AA25" s="5">
        <v>3.467</v>
      </c>
      <c r="AB25" s="6">
        <v>86.478</v>
      </c>
      <c r="AC25" s="25">
        <v>370.5</v>
      </c>
    </row>
    <row r="26" spans="1:30">
      <c r="A26" s="19"/>
      <c r="B26" s="3" t="s">
        <v>40</v>
      </c>
      <c r="C26" s="5">
        <v>5.935</v>
      </c>
      <c r="D26" s="5">
        <v>0.166</v>
      </c>
      <c r="E26" s="5">
        <v>2.064</v>
      </c>
      <c r="F26" s="5">
        <v>0.859</v>
      </c>
      <c r="G26" s="5">
        <v>0.981</v>
      </c>
      <c r="H26" s="5">
        <v>0.452</v>
      </c>
      <c r="I26" s="5">
        <v>49.953</v>
      </c>
      <c r="J26" s="3">
        <v>17.522</v>
      </c>
      <c r="K26" s="5">
        <v>4.863</v>
      </c>
      <c r="L26" s="5">
        <v>8.045</v>
      </c>
      <c r="M26" s="5">
        <v>35.259</v>
      </c>
      <c r="N26" s="5">
        <v>8.847</v>
      </c>
      <c r="O26" s="5">
        <v>0.929</v>
      </c>
      <c r="P26" s="5">
        <v>14.062</v>
      </c>
      <c r="Q26" s="5">
        <v>0.653</v>
      </c>
      <c r="R26" s="5">
        <v>0.719</v>
      </c>
      <c r="S26" s="5">
        <v>0.135</v>
      </c>
      <c r="T26" s="5">
        <v>2.717</v>
      </c>
      <c r="U26" s="5">
        <v>3.532</v>
      </c>
      <c r="V26" s="5">
        <v>2.395</v>
      </c>
      <c r="W26" s="5">
        <v>7.316</v>
      </c>
      <c r="X26" s="5">
        <v>7.696</v>
      </c>
      <c r="Y26" s="5">
        <v>0</v>
      </c>
      <c r="Z26" s="5">
        <v>15.201</v>
      </c>
      <c r="AA26" s="5">
        <v>5.268</v>
      </c>
      <c r="AB26" s="6">
        <v>53.631</v>
      </c>
      <c r="AC26" s="25">
        <v>249.2</v>
      </c>
      <c r="AD26" s="13"/>
    </row>
    <row r="27" spans="1:30">
      <c r="A27" s="19"/>
      <c r="B27" s="3" t="s">
        <v>41</v>
      </c>
      <c r="C27" s="5">
        <v>10.209</v>
      </c>
      <c r="D27" s="5">
        <v>1.025</v>
      </c>
      <c r="E27" s="5">
        <v>32.286</v>
      </c>
      <c r="F27" s="5">
        <v>0.102</v>
      </c>
      <c r="G27" s="5">
        <v>325.684</v>
      </c>
      <c r="H27" s="5">
        <v>12.201</v>
      </c>
      <c r="I27" s="5">
        <v>563.203</v>
      </c>
      <c r="J27" s="3">
        <v>472.782</v>
      </c>
      <c r="K27" s="5">
        <v>56.444</v>
      </c>
      <c r="L27" s="5">
        <v>18.472</v>
      </c>
      <c r="M27" s="5">
        <v>145.902</v>
      </c>
      <c r="N27" s="5">
        <v>76.201</v>
      </c>
      <c r="O27" s="5">
        <v>2.126</v>
      </c>
      <c r="P27" s="5">
        <v>22.525</v>
      </c>
      <c r="Q27" s="5">
        <v>344.661</v>
      </c>
      <c r="R27" s="5">
        <v>4.364</v>
      </c>
      <c r="S27" s="5">
        <v>8.272</v>
      </c>
      <c r="T27" s="5">
        <v>10.551</v>
      </c>
      <c r="U27" s="5">
        <v>1.619</v>
      </c>
      <c r="V27" s="5">
        <v>21.596</v>
      </c>
      <c r="W27" s="5">
        <v>24.616</v>
      </c>
      <c r="X27" s="5">
        <v>26.879</v>
      </c>
      <c r="Y27" s="5">
        <v>33.027</v>
      </c>
      <c r="Z27" s="5">
        <v>0</v>
      </c>
      <c r="AA27" s="5">
        <v>47.581</v>
      </c>
      <c r="AB27" s="6">
        <v>349.072</v>
      </c>
      <c r="AC27" s="25">
        <v>2611.4</v>
      </c>
      <c r="AD27" s="13"/>
    </row>
    <row r="28" spans="1:30">
      <c r="A28" s="19"/>
      <c r="B28" s="3" t="s">
        <v>42</v>
      </c>
      <c r="C28" s="5">
        <v>3.201</v>
      </c>
      <c r="D28" s="3">
        <v>0.013</v>
      </c>
      <c r="E28" s="3">
        <v>1.838</v>
      </c>
      <c r="F28" s="5">
        <v>0.052</v>
      </c>
      <c r="G28" s="5">
        <v>0.799</v>
      </c>
      <c r="H28" s="5">
        <v>0.283</v>
      </c>
      <c r="I28" s="3">
        <v>58.533</v>
      </c>
      <c r="J28" s="3">
        <v>12.971</v>
      </c>
      <c r="K28" s="3">
        <v>3.955</v>
      </c>
      <c r="L28" s="5">
        <v>3.656</v>
      </c>
      <c r="M28" s="3">
        <v>16.917</v>
      </c>
      <c r="N28" s="5">
        <v>46.943</v>
      </c>
      <c r="O28" s="3">
        <v>0.288</v>
      </c>
      <c r="P28" s="3">
        <v>8.475</v>
      </c>
      <c r="Q28" s="5">
        <v>0.788</v>
      </c>
      <c r="R28" s="3">
        <v>0.502</v>
      </c>
      <c r="S28" s="5">
        <v>0.117</v>
      </c>
      <c r="T28" s="3">
        <v>1.158</v>
      </c>
      <c r="U28" s="3">
        <v>0.138</v>
      </c>
      <c r="V28" s="3">
        <v>1.392</v>
      </c>
      <c r="W28" s="5">
        <v>1.309</v>
      </c>
      <c r="X28" s="3">
        <v>5.319</v>
      </c>
      <c r="Y28" s="3">
        <v>10.702</v>
      </c>
      <c r="Z28" s="5">
        <v>9.343</v>
      </c>
      <c r="AA28" s="5">
        <v>0</v>
      </c>
      <c r="AB28" s="6">
        <v>48.208</v>
      </c>
      <c r="AC28" s="25">
        <v>236.9</v>
      </c>
      <c r="AD28" s="13"/>
    </row>
    <row r="29" s="13" customFormat="1" spans="1:29">
      <c r="A29" s="19"/>
      <c r="B29" s="3" t="s">
        <v>43</v>
      </c>
      <c r="C29" s="6">
        <v>5.07700000000003</v>
      </c>
      <c r="D29" s="6">
        <v>5.9175</v>
      </c>
      <c r="E29" s="6">
        <v>41.355</v>
      </c>
      <c r="F29" s="6">
        <v>0.264999999999999</v>
      </c>
      <c r="G29" s="6">
        <v>12.768</v>
      </c>
      <c r="H29" s="6">
        <v>2.44800000000001</v>
      </c>
      <c r="I29" s="6">
        <v>484.378</v>
      </c>
      <c r="J29" s="6">
        <v>941.016</v>
      </c>
      <c r="K29" s="6">
        <v>119.717</v>
      </c>
      <c r="L29" s="6">
        <v>19.401</v>
      </c>
      <c r="M29" s="6">
        <v>77.5250000000002</v>
      </c>
      <c r="N29" s="6">
        <v>57.2189999999999</v>
      </c>
      <c r="O29" s="6">
        <v>14.095</v>
      </c>
      <c r="P29" s="6">
        <v>35.697</v>
      </c>
      <c r="Q29" s="6">
        <v>31.243</v>
      </c>
      <c r="R29" s="6">
        <v>3.40899999999999</v>
      </c>
      <c r="S29" s="6">
        <v>4.203</v>
      </c>
      <c r="T29" s="6">
        <v>11.648</v>
      </c>
      <c r="U29" s="6">
        <v>9.47799999999999</v>
      </c>
      <c r="V29" s="6">
        <v>128.771004618</v>
      </c>
      <c r="W29" s="6">
        <v>51.2840000000001</v>
      </c>
      <c r="X29" s="6">
        <v>212.527</v>
      </c>
      <c r="Y29" s="6">
        <v>28.84</v>
      </c>
      <c r="Z29" s="6">
        <v>344.554</v>
      </c>
      <c r="AA29" s="6">
        <v>28.2019999999999</v>
      </c>
      <c r="AB29" s="5">
        <v>0</v>
      </c>
      <c r="AC29" s="25">
        <v>7592.4</v>
      </c>
    </row>
    <row r="30" s="14" customFormat="1" spans="1:29">
      <c r="A30" s="20"/>
      <c r="B30" s="21" t="s">
        <v>49</v>
      </c>
      <c r="C30" s="22">
        <v>252.8</v>
      </c>
      <c r="D30" s="22">
        <v>14.3</v>
      </c>
      <c r="E30" s="22">
        <v>239.9</v>
      </c>
      <c r="F30" s="22">
        <v>6.6</v>
      </c>
      <c r="G30" s="22">
        <v>450.4</v>
      </c>
      <c r="H30" s="22">
        <v>75.5</v>
      </c>
      <c r="I30" s="22">
        <v>2494.2</v>
      </c>
      <c r="J30" s="22">
        <v>2308.2</v>
      </c>
      <c r="K30" s="22">
        <v>322.5</v>
      </c>
      <c r="L30" s="22">
        <v>180.2</v>
      </c>
      <c r="M30" s="22">
        <v>738.2</v>
      </c>
      <c r="N30" s="22">
        <v>604.8</v>
      </c>
      <c r="O30" s="22">
        <v>71.9</v>
      </c>
      <c r="P30" s="22">
        <v>247.3</v>
      </c>
      <c r="Q30" s="22">
        <v>450.7</v>
      </c>
      <c r="R30" s="22">
        <v>39.8</v>
      </c>
      <c r="S30" s="22">
        <v>47.9</v>
      </c>
      <c r="T30" s="22">
        <v>67.5</v>
      </c>
      <c r="U30" s="22">
        <v>84.3</v>
      </c>
      <c r="V30" s="22">
        <v>451.5</v>
      </c>
      <c r="W30" s="22">
        <v>294.5</v>
      </c>
      <c r="X30" s="22">
        <v>411.7</v>
      </c>
      <c r="Y30" s="22">
        <v>252.5</v>
      </c>
      <c r="Z30" s="22">
        <v>1665.3</v>
      </c>
      <c r="AA30" s="22">
        <v>243.7</v>
      </c>
      <c r="AB30" s="22">
        <v>7796.1</v>
      </c>
      <c r="AC30" s="25">
        <v>19812.3</v>
      </c>
    </row>
    <row r="31" s="15" customFormat="1" spans="1:30">
      <c r="A31" s="20"/>
      <c r="B31" s="14"/>
      <c r="C31" s="23"/>
      <c r="D31" s="23"/>
      <c r="E31" s="23"/>
      <c r="F31" s="23"/>
      <c r="G31" s="23"/>
      <c r="H31" s="23"/>
      <c r="I31" s="23"/>
      <c r="J31" s="23"/>
      <c r="K31" s="23"/>
      <c r="L31" s="23"/>
      <c r="M31" s="23"/>
      <c r="N31" s="23"/>
      <c r="O31" s="23"/>
      <c r="P31" s="23"/>
      <c r="Q31" s="23"/>
      <c r="R31" s="23"/>
      <c r="S31" s="23"/>
      <c r="T31" s="23"/>
      <c r="U31" s="23"/>
      <c r="V31" s="23"/>
      <c r="W31" s="23"/>
      <c r="X31" s="23"/>
      <c r="Y31" s="23"/>
      <c r="Z31" s="23"/>
      <c r="AA31" s="23"/>
      <c r="AB31" s="23"/>
      <c r="AC31" s="28"/>
      <c r="AD31" s="14"/>
    </row>
    <row r="32" s="15" customFormat="1" spans="1:30">
      <c r="A32" s="20"/>
      <c r="B32" s="14"/>
      <c r="C32" s="23"/>
      <c r="D32" s="23"/>
      <c r="E32" s="23"/>
      <c r="F32" s="23"/>
      <c r="G32" s="23"/>
      <c r="H32" s="23"/>
      <c r="I32" s="23"/>
      <c r="J32" s="23"/>
      <c r="K32" s="23"/>
      <c r="L32" s="23"/>
      <c r="M32" s="23"/>
      <c r="N32" s="23"/>
      <c r="O32" s="23"/>
      <c r="P32" s="23"/>
      <c r="Q32" s="23"/>
      <c r="R32" s="23"/>
      <c r="S32" s="23"/>
      <c r="T32" s="23"/>
      <c r="U32" s="23"/>
      <c r="V32" s="23"/>
      <c r="W32" s="23"/>
      <c r="X32" s="23"/>
      <c r="Y32" s="23"/>
      <c r="Z32" s="23"/>
      <c r="AA32" s="23"/>
      <c r="AB32" s="23"/>
      <c r="AC32" s="28"/>
      <c r="AD32" s="14"/>
    </row>
    <row r="33" s="15" customFormat="1" spans="1:30">
      <c r="A33" s="20"/>
      <c r="B33" s="14"/>
      <c r="C33" s="23"/>
      <c r="D33" s="23"/>
      <c r="E33" s="23"/>
      <c r="F33" s="23"/>
      <c r="G33" s="23"/>
      <c r="H33" s="23"/>
      <c r="I33" s="23"/>
      <c r="J33" s="23"/>
      <c r="K33" s="23"/>
      <c r="L33" s="23"/>
      <c r="M33" s="23"/>
      <c r="N33" s="23"/>
      <c r="O33" s="23"/>
      <c r="P33" s="23"/>
      <c r="Q33" s="23"/>
      <c r="R33" s="23"/>
      <c r="S33" s="23"/>
      <c r="T33" s="23"/>
      <c r="U33" s="23"/>
      <c r="V33" s="23"/>
      <c r="W33" s="23"/>
      <c r="X33" s="23"/>
      <c r="Y33" s="23"/>
      <c r="Z33" s="23"/>
      <c r="AA33" s="23"/>
      <c r="AB33" s="23"/>
      <c r="AC33" s="28"/>
      <c r="AD33" s="14"/>
    </row>
    <row r="36" spans="2:5">
      <c r="B36" s="24"/>
      <c r="C36" s="24" t="s">
        <v>6</v>
      </c>
      <c r="D36" s="24" t="s">
        <v>7</v>
      </c>
      <c r="E36" s="24" t="s">
        <v>8</v>
      </c>
    </row>
    <row r="37" spans="2:5">
      <c r="B37" s="24" t="s">
        <v>18</v>
      </c>
      <c r="C37" s="22">
        <v>252.8</v>
      </c>
      <c r="D37" s="25">
        <v>235.5</v>
      </c>
      <c r="E37" s="24">
        <v>17.3</v>
      </c>
    </row>
    <row r="38" spans="2:5">
      <c r="B38" s="24" t="s">
        <v>19</v>
      </c>
      <c r="C38" s="22">
        <v>14.3</v>
      </c>
      <c r="D38" s="25">
        <v>20.6</v>
      </c>
      <c r="E38" s="24">
        <v>-6.3</v>
      </c>
    </row>
    <row r="39" spans="2:5">
      <c r="B39" s="24" t="s">
        <v>20</v>
      </c>
      <c r="C39" s="22">
        <v>239.9</v>
      </c>
      <c r="D39" s="25">
        <v>181.2</v>
      </c>
      <c r="E39" s="24">
        <v>58.7</v>
      </c>
    </row>
    <row r="40" spans="2:5">
      <c r="B40" s="24" t="s">
        <v>21</v>
      </c>
      <c r="C40" s="22">
        <v>6.6</v>
      </c>
      <c r="D40" s="25">
        <v>4.2</v>
      </c>
      <c r="E40" s="24">
        <v>2.4</v>
      </c>
    </row>
    <row r="41" spans="2:5">
      <c r="B41" s="24" t="s">
        <v>22</v>
      </c>
      <c r="C41" s="22">
        <v>450.4</v>
      </c>
      <c r="D41" s="25">
        <v>459.9</v>
      </c>
      <c r="E41" s="24">
        <v>-9.5</v>
      </c>
    </row>
    <row r="42" spans="2:5">
      <c r="B42" s="24" t="s">
        <v>23</v>
      </c>
      <c r="C42" s="22">
        <v>75.5</v>
      </c>
      <c r="D42" s="25">
        <v>74.2</v>
      </c>
      <c r="E42" s="24">
        <v>1.3</v>
      </c>
    </row>
    <row r="43" spans="2:5">
      <c r="B43" s="24" t="s">
        <v>24</v>
      </c>
      <c r="C43" s="22">
        <v>2494.2</v>
      </c>
      <c r="D43" s="25">
        <v>2134.9</v>
      </c>
      <c r="E43" s="24">
        <v>359.3</v>
      </c>
    </row>
    <row r="44" spans="2:5">
      <c r="B44" s="24" t="s">
        <v>25</v>
      </c>
      <c r="C44" s="22">
        <v>2308.2</v>
      </c>
      <c r="D44" s="26">
        <v>2335.1</v>
      </c>
      <c r="E44" s="24">
        <v>-26.9000000000001</v>
      </c>
    </row>
    <row r="45" spans="2:5">
      <c r="B45" s="24" t="s">
        <v>26</v>
      </c>
      <c r="C45" s="22">
        <v>322.5</v>
      </c>
      <c r="D45" s="25">
        <v>507.6</v>
      </c>
      <c r="E45" s="24">
        <v>-185.1</v>
      </c>
    </row>
    <row r="46" spans="2:5">
      <c r="B46" s="24" t="s">
        <v>27</v>
      </c>
      <c r="C46" s="22">
        <v>180.2</v>
      </c>
      <c r="D46" s="25">
        <v>188.7</v>
      </c>
      <c r="E46" s="24">
        <v>-8.5</v>
      </c>
    </row>
    <row r="47" spans="2:5">
      <c r="B47" s="24" t="s">
        <v>28</v>
      </c>
      <c r="C47" s="22">
        <v>738.2</v>
      </c>
      <c r="D47" s="25">
        <v>748.2</v>
      </c>
      <c r="E47" s="24">
        <v>-10</v>
      </c>
    </row>
    <row r="48" spans="2:5">
      <c r="B48" s="24" t="s">
        <v>29</v>
      </c>
      <c r="C48" s="22">
        <v>604.8</v>
      </c>
      <c r="D48" s="25">
        <v>535.2</v>
      </c>
      <c r="E48" s="24">
        <v>69.5999999999999</v>
      </c>
    </row>
    <row r="49" spans="2:5">
      <c r="B49" s="24" t="s">
        <v>30</v>
      </c>
      <c r="C49" s="22">
        <v>71.9</v>
      </c>
      <c r="D49" s="25">
        <v>35.9</v>
      </c>
      <c r="E49" s="24">
        <v>36</v>
      </c>
    </row>
    <row r="50" spans="2:5">
      <c r="B50" s="24" t="s">
        <v>31</v>
      </c>
      <c r="C50" s="22">
        <v>247.3</v>
      </c>
      <c r="D50" s="25">
        <v>217.4</v>
      </c>
      <c r="E50" s="24">
        <v>29.9</v>
      </c>
    </row>
    <row r="51" spans="2:5">
      <c r="B51" s="24" t="s">
        <v>32</v>
      </c>
      <c r="C51" s="22">
        <v>450.7</v>
      </c>
      <c r="D51" s="25">
        <v>464.3</v>
      </c>
      <c r="E51" s="24">
        <v>-13.6</v>
      </c>
    </row>
    <row r="52" spans="2:5">
      <c r="B52" s="24" t="s">
        <v>33</v>
      </c>
      <c r="C52" s="22">
        <v>39.8</v>
      </c>
      <c r="D52" s="25">
        <v>43.7</v>
      </c>
      <c r="E52" s="24">
        <v>-3.90000000000001</v>
      </c>
    </row>
    <row r="53" spans="2:5">
      <c r="B53" s="24" t="s">
        <v>34</v>
      </c>
      <c r="C53" s="22">
        <v>47.9</v>
      </c>
      <c r="D53" s="25">
        <v>43.1</v>
      </c>
      <c r="E53" s="24">
        <v>4.8</v>
      </c>
    </row>
    <row r="54" spans="2:5">
      <c r="B54" s="24" t="s">
        <v>35</v>
      </c>
      <c r="C54" s="22">
        <v>67.5</v>
      </c>
      <c r="D54" s="25">
        <v>115.1</v>
      </c>
      <c r="E54" s="24">
        <v>-47.6</v>
      </c>
    </row>
    <row r="55" spans="2:5">
      <c r="B55" s="24" t="s">
        <v>36</v>
      </c>
      <c r="C55" s="22">
        <v>84.3</v>
      </c>
      <c r="D55" s="25">
        <v>31.7</v>
      </c>
      <c r="E55" s="24">
        <v>52.6</v>
      </c>
    </row>
    <row r="56" spans="2:5">
      <c r="B56" s="24" t="s">
        <v>37</v>
      </c>
      <c r="C56" s="22">
        <v>451.5</v>
      </c>
      <c r="D56" s="25">
        <v>240.2</v>
      </c>
      <c r="E56" s="24">
        <v>211.3</v>
      </c>
    </row>
    <row r="57" spans="2:10">
      <c r="B57" s="24" t="s">
        <v>38</v>
      </c>
      <c r="C57" s="22">
        <v>294.5</v>
      </c>
      <c r="D57" s="25">
        <v>135.2</v>
      </c>
      <c r="E57" s="24">
        <v>159.3</v>
      </c>
      <c r="J57" s="10" t="s">
        <v>44</v>
      </c>
    </row>
    <row r="58" spans="2:5">
      <c r="B58" s="3" t="s">
        <v>39</v>
      </c>
      <c r="C58" s="22">
        <v>411.7</v>
      </c>
      <c r="D58" s="25">
        <v>370.5</v>
      </c>
      <c r="E58" s="24">
        <v>41.2</v>
      </c>
    </row>
    <row r="59" spans="2:8">
      <c r="B59" s="24" t="s">
        <v>40</v>
      </c>
      <c r="C59" s="22">
        <v>252.5</v>
      </c>
      <c r="D59" s="25">
        <v>249.2</v>
      </c>
      <c r="E59" s="24">
        <v>3.30000000000001</v>
      </c>
      <c r="H59" s="13"/>
    </row>
    <row r="60" spans="2:5">
      <c r="B60" s="24" t="s">
        <v>41</v>
      </c>
      <c r="C60" s="22">
        <v>1665.3</v>
      </c>
      <c r="D60" s="25">
        <v>2611.4</v>
      </c>
      <c r="E60" s="24">
        <v>-946.1</v>
      </c>
    </row>
    <row r="61" spans="2:5">
      <c r="B61" s="24" t="s">
        <v>42</v>
      </c>
      <c r="C61" s="22">
        <v>243.7</v>
      </c>
      <c r="D61" s="25">
        <v>236.9</v>
      </c>
      <c r="E61" s="24">
        <v>6.79999999999998</v>
      </c>
    </row>
    <row r="62" spans="2:5">
      <c r="B62" s="24" t="s">
        <v>43</v>
      </c>
      <c r="C62" s="22">
        <v>7796.1</v>
      </c>
      <c r="D62" s="25">
        <v>7592.4</v>
      </c>
      <c r="E62" s="24">
        <v>203.700000000001</v>
      </c>
    </row>
  </sheetData>
  <hyperlinks>
    <hyperlink ref="B53" location="" display="Peru"/>
  </hyperlinks>
  <pageMargins left="0.7" right="0.7" top="0.75" bottom="0.75" header="0.3" footer="0.3"/>
  <pageSetup paperSize="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C87"/>
  <sheetViews>
    <sheetView workbookViewId="0">
      <selection activeCell="E94" sqref="E94"/>
    </sheetView>
  </sheetViews>
  <sheetFormatPr defaultColWidth="9" defaultRowHeight="15"/>
  <cols>
    <col min="1" max="1" width="16.5" style="1" customWidth="1"/>
    <col min="2" max="2" width="11.5" customWidth="1"/>
    <col min="29" max="29" width="8.75" style="10"/>
  </cols>
  <sheetData>
    <row r="1" ht="14.25" spans="1:1">
      <c r="A1" s="2" t="s">
        <v>50</v>
      </c>
    </row>
    <row r="2" spans="2:28">
      <c r="B2" s="3"/>
      <c r="C2" s="3" t="s">
        <v>18</v>
      </c>
      <c r="D2" s="3" t="s">
        <v>19</v>
      </c>
      <c r="E2" s="3" t="s">
        <v>20</v>
      </c>
      <c r="F2" s="3" t="s">
        <v>21</v>
      </c>
      <c r="G2" s="3" t="s">
        <v>22</v>
      </c>
      <c r="H2" s="3" t="s">
        <v>23</v>
      </c>
      <c r="I2" s="3" t="s">
        <v>24</v>
      </c>
      <c r="J2" s="3" t="s">
        <v>25</v>
      </c>
      <c r="K2" s="3" t="s">
        <v>26</v>
      </c>
      <c r="L2" s="3" t="s">
        <v>27</v>
      </c>
      <c r="M2" s="3" t="s">
        <v>28</v>
      </c>
      <c r="N2" s="3" t="s">
        <v>29</v>
      </c>
      <c r="O2" s="3" t="s">
        <v>30</v>
      </c>
      <c r="P2" s="3" t="s">
        <v>31</v>
      </c>
      <c r="Q2" s="3" t="s">
        <v>32</v>
      </c>
      <c r="R2" s="3" t="s">
        <v>33</v>
      </c>
      <c r="S2" s="3" t="s">
        <v>34</v>
      </c>
      <c r="T2" s="3" t="s">
        <v>35</v>
      </c>
      <c r="U2" s="3" t="s">
        <v>36</v>
      </c>
      <c r="V2" s="3" t="s">
        <v>37</v>
      </c>
      <c r="W2" s="3" t="s">
        <v>38</v>
      </c>
      <c r="X2" s="3" t="s">
        <v>39</v>
      </c>
      <c r="Y2" s="3" t="s">
        <v>40</v>
      </c>
      <c r="Z2" s="3" t="s">
        <v>41</v>
      </c>
      <c r="AA2" s="3" t="s">
        <v>42</v>
      </c>
      <c r="AB2" s="3" t="s">
        <v>43</v>
      </c>
    </row>
    <row r="3" spans="2:28">
      <c r="B3" s="3" t="s">
        <v>18</v>
      </c>
      <c r="C3" s="4">
        <v>128.6</v>
      </c>
      <c r="D3" s="5">
        <v>0.075</v>
      </c>
      <c r="E3" s="5">
        <v>0.664</v>
      </c>
      <c r="F3" s="5">
        <v>0.582</v>
      </c>
      <c r="G3" s="5">
        <v>1.703</v>
      </c>
      <c r="H3" s="5">
        <v>0.372</v>
      </c>
      <c r="I3" s="5">
        <v>57.699</v>
      </c>
      <c r="J3" s="5">
        <v>41.871</v>
      </c>
      <c r="K3" s="5">
        <v>3.846</v>
      </c>
      <c r="L3" s="5">
        <v>2.801</v>
      </c>
      <c r="M3" s="5">
        <v>4.242</v>
      </c>
      <c r="N3" s="5">
        <v>10.182</v>
      </c>
      <c r="O3" s="5">
        <v>0.042</v>
      </c>
      <c r="P3" s="5">
        <v>8.311</v>
      </c>
      <c r="Q3" s="5">
        <v>1.001</v>
      </c>
      <c r="R3" s="5">
        <v>6.057</v>
      </c>
      <c r="S3" s="5">
        <v>0.256</v>
      </c>
      <c r="T3" s="5">
        <v>0.551</v>
      </c>
      <c r="U3" s="5">
        <v>0.355</v>
      </c>
      <c r="V3" s="5">
        <v>0.181</v>
      </c>
      <c r="W3" s="5">
        <v>0.476</v>
      </c>
      <c r="X3" s="5">
        <v>8.822</v>
      </c>
      <c r="Y3" s="5">
        <v>11.524</v>
      </c>
      <c r="Z3" s="5">
        <v>24.666</v>
      </c>
      <c r="AA3" s="5">
        <v>3.966</v>
      </c>
      <c r="AB3" s="6">
        <v>45.255</v>
      </c>
    </row>
    <row r="4" spans="2:28">
      <c r="B4" s="3" t="s">
        <v>19</v>
      </c>
      <c r="C4" s="5">
        <v>0.946</v>
      </c>
      <c r="D4" s="4">
        <v>5.2</v>
      </c>
      <c r="E4" s="5">
        <v>0.673</v>
      </c>
      <c r="F4" s="5">
        <v>0</v>
      </c>
      <c r="G4" s="5">
        <v>0.186</v>
      </c>
      <c r="H4" s="5">
        <v>0.103</v>
      </c>
      <c r="I4" s="5">
        <v>1.878</v>
      </c>
      <c r="J4" s="3">
        <v>2.548</v>
      </c>
      <c r="K4" s="5">
        <v>0.769</v>
      </c>
      <c r="L4" s="5">
        <v>0.087</v>
      </c>
      <c r="M4" s="5">
        <v>0.795</v>
      </c>
      <c r="N4" s="5">
        <v>0.251</v>
      </c>
      <c r="O4" s="5">
        <v>0.112</v>
      </c>
      <c r="P4" s="5">
        <v>0.137</v>
      </c>
      <c r="Q4" s="5">
        <v>0.074</v>
      </c>
      <c r="R4" s="5">
        <v>0.053</v>
      </c>
      <c r="S4" s="5">
        <v>0.002</v>
      </c>
      <c r="T4" s="5">
        <v>0.029</v>
      </c>
      <c r="U4" s="5">
        <v>0</v>
      </c>
      <c r="V4" s="5">
        <v>0.099</v>
      </c>
      <c r="W4" s="5">
        <v>6.814</v>
      </c>
      <c r="X4" s="5">
        <v>0.111</v>
      </c>
      <c r="Y4" s="5">
        <v>0.286</v>
      </c>
      <c r="Z4" s="5">
        <v>1.206</v>
      </c>
      <c r="AA4" s="5">
        <v>0.173</v>
      </c>
      <c r="AB4" s="6">
        <v>3.268</v>
      </c>
    </row>
    <row r="5" spans="2:28">
      <c r="B5" s="3" t="s">
        <v>20</v>
      </c>
      <c r="C5" s="5">
        <v>1.125</v>
      </c>
      <c r="D5" s="5">
        <v>0.117</v>
      </c>
      <c r="E5" s="4">
        <v>186.2</v>
      </c>
      <c r="F5" s="5">
        <v>0.001</v>
      </c>
      <c r="G5" s="5">
        <v>2.252</v>
      </c>
      <c r="H5" s="5">
        <v>3.382</v>
      </c>
      <c r="I5" s="5">
        <v>34.731</v>
      </c>
      <c r="J5" s="3">
        <v>38.759</v>
      </c>
      <c r="K5" s="5">
        <v>3.663</v>
      </c>
      <c r="L5" s="5">
        <v>1.331</v>
      </c>
      <c r="M5" s="5">
        <v>4.356</v>
      </c>
      <c r="N5" s="5">
        <v>5.381</v>
      </c>
      <c r="O5" s="5">
        <v>0.213</v>
      </c>
      <c r="P5" s="5">
        <v>1.531</v>
      </c>
      <c r="Q5" s="5">
        <v>4.369</v>
      </c>
      <c r="R5" s="5">
        <v>0.061</v>
      </c>
      <c r="S5" s="5">
        <v>1.811</v>
      </c>
      <c r="T5" s="5">
        <v>0.271</v>
      </c>
      <c r="U5" s="5">
        <v>0.273</v>
      </c>
      <c r="V5" s="5">
        <v>3.374</v>
      </c>
      <c r="W5" s="5">
        <v>2.319</v>
      </c>
      <c r="X5" s="5">
        <v>0.646</v>
      </c>
      <c r="Y5" s="5">
        <v>1.651</v>
      </c>
      <c r="Z5" s="5">
        <v>29.351</v>
      </c>
      <c r="AA5" s="5">
        <v>2.059</v>
      </c>
      <c r="AB5" s="6">
        <v>38.173</v>
      </c>
    </row>
    <row r="6" spans="2:28">
      <c r="B6" s="3" t="s">
        <v>21</v>
      </c>
      <c r="C6" s="5">
        <v>0.047</v>
      </c>
      <c r="D6" s="5">
        <v>0</v>
      </c>
      <c r="E6" s="5">
        <v>0.001</v>
      </c>
      <c r="F6" s="4">
        <v>2.1</v>
      </c>
      <c r="G6" s="5">
        <v>0.007</v>
      </c>
      <c r="H6" s="5">
        <v>0.002</v>
      </c>
      <c r="I6" s="5">
        <v>1.641</v>
      </c>
      <c r="J6" s="3">
        <v>0.721</v>
      </c>
      <c r="K6" s="5">
        <v>0.069</v>
      </c>
      <c r="L6" s="5">
        <v>0.072</v>
      </c>
      <c r="M6" s="5">
        <v>0.001</v>
      </c>
      <c r="N6" s="5">
        <v>0.097</v>
      </c>
      <c r="O6" s="5">
        <v>0</v>
      </c>
      <c r="P6" s="5">
        <v>0.451</v>
      </c>
      <c r="Q6" s="5">
        <v>0.004</v>
      </c>
      <c r="R6" s="5">
        <v>0.005</v>
      </c>
      <c r="S6" s="5">
        <v>0</v>
      </c>
      <c r="T6" s="5">
        <v>0.014</v>
      </c>
      <c r="U6" s="5">
        <v>0.003</v>
      </c>
      <c r="V6" s="5">
        <v>0.001</v>
      </c>
      <c r="W6" s="5">
        <v>0.002</v>
      </c>
      <c r="X6" s="5">
        <v>0.374</v>
      </c>
      <c r="Y6" s="5">
        <v>0.109</v>
      </c>
      <c r="Z6" s="5">
        <v>0.361</v>
      </c>
      <c r="AA6" s="5">
        <v>0.017</v>
      </c>
      <c r="AB6" s="6">
        <v>0.201000000000001</v>
      </c>
    </row>
    <row r="7" spans="2:28">
      <c r="B7" s="3" t="s">
        <v>22</v>
      </c>
      <c r="C7" s="5">
        <v>1.619</v>
      </c>
      <c r="D7" s="5">
        <v>0.028</v>
      </c>
      <c r="E7" s="5">
        <v>4.247</v>
      </c>
      <c r="F7" s="5">
        <v>0.006</v>
      </c>
      <c r="G7" s="4">
        <v>303.7</v>
      </c>
      <c r="H7" s="5">
        <v>1.396</v>
      </c>
      <c r="I7" s="5">
        <v>58.319</v>
      </c>
      <c r="J7" s="3">
        <v>48.177</v>
      </c>
      <c r="K7" s="5">
        <v>3.958</v>
      </c>
      <c r="L7" s="5">
        <v>1.358</v>
      </c>
      <c r="M7" s="5">
        <v>12.997</v>
      </c>
      <c r="N7" s="5">
        <v>7.295</v>
      </c>
      <c r="O7" s="5">
        <v>0.031</v>
      </c>
      <c r="P7" s="5">
        <v>2.302</v>
      </c>
      <c r="Q7" s="5">
        <v>14.034</v>
      </c>
      <c r="R7" s="5">
        <v>0.579</v>
      </c>
      <c r="S7" s="5">
        <v>1.099</v>
      </c>
      <c r="T7" s="5">
        <v>1.121</v>
      </c>
      <c r="U7" s="5">
        <v>0.069</v>
      </c>
      <c r="V7" s="5">
        <v>1.141</v>
      </c>
      <c r="W7" s="5">
        <v>2.939</v>
      </c>
      <c r="X7" s="5">
        <v>0.974</v>
      </c>
      <c r="Y7" s="5">
        <v>2.749</v>
      </c>
      <c r="Z7" s="5">
        <v>235.118</v>
      </c>
      <c r="AA7" s="5">
        <v>3.014</v>
      </c>
      <c r="AB7" s="6">
        <v>55.33</v>
      </c>
    </row>
    <row r="8" spans="2:28">
      <c r="B8" s="3" t="s">
        <v>23</v>
      </c>
      <c r="C8" s="5">
        <v>0.258</v>
      </c>
      <c r="D8" s="5">
        <v>0.001</v>
      </c>
      <c r="E8" s="5">
        <v>6.678</v>
      </c>
      <c r="F8" s="5">
        <v>0.001</v>
      </c>
      <c r="G8" s="5">
        <v>0.889</v>
      </c>
      <c r="H8" s="4">
        <v>24.7</v>
      </c>
      <c r="I8" s="5">
        <v>17.504</v>
      </c>
      <c r="J8" s="3">
        <v>11.612</v>
      </c>
      <c r="K8" s="5">
        <v>0.977</v>
      </c>
      <c r="L8" s="5">
        <v>0.194</v>
      </c>
      <c r="M8" s="5">
        <v>2.491</v>
      </c>
      <c r="N8" s="5">
        <v>1.871</v>
      </c>
      <c r="O8" s="5">
        <v>0</v>
      </c>
      <c r="P8" s="5">
        <v>0.247</v>
      </c>
      <c r="Q8" s="5">
        <v>2.059</v>
      </c>
      <c r="R8" s="5">
        <v>0.138</v>
      </c>
      <c r="S8" s="5">
        <v>1.156</v>
      </c>
      <c r="T8" s="5">
        <v>0.052</v>
      </c>
      <c r="U8" s="5">
        <v>0</v>
      </c>
      <c r="V8" s="5">
        <v>0.071</v>
      </c>
      <c r="W8" s="5">
        <v>0.033</v>
      </c>
      <c r="X8" s="5">
        <v>0.101</v>
      </c>
      <c r="Y8" s="5">
        <v>0.987</v>
      </c>
      <c r="Z8" s="5">
        <v>13.999</v>
      </c>
      <c r="AA8" s="5">
        <v>0.768</v>
      </c>
      <c r="AB8" s="6">
        <v>12.113</v>
      </c>
    </row>
    <row r="9" spans="1:28">
      <c r="A9" s="1" t="s">
        <v>44</v>
      </c>
      <c r="B9" s="3" t="s">
        <v>24</v>
      </c>
      <c r="C9" s="5">
        <v>105.083</v>
      </c>
      <c r="D9" s="5">
        <v>0.151</v>
      </c>
      <c r="E9" s="5">
        <v>77.142</v>
      </c>
      <c r="F9" s="5">
        <v>0.248</v>
      </c>
      <c r="G9" s="5">
        <v>28.354</v>
      </c>
      <c r="H9" s="5">
        <v>26.999</v>
      </c>
      <c r="I9" s="4">
        <v>4024.1</v>
      </c>
      <c r="J9" s="3">
        <v>245.173</v>
      </c>
      <c r="K9" s="5">
        <v>18.851</v>
      </c>
      <c r="L9" s="5">
        <v>27.127</v>
      </c>
      <c r="M9" s="5">
        <v>180.402</v>
      </c>
      <c r="N9" s="5">
        <v>204.566</v>
      </c>
      <c r="O9" s="5">
        <v>15.359</v>
      </c>
      <c r="P9" s="5">
        <v>34.413</v>
      </c>
      <c r="Q9" s="5">
        <v>7.169</v>
      </c>
      <c r="R9" s="5">
        <v>11.079</v>
      </c>
      <c r="S9" s="5">
        <v>15.213</v>
      </c>
      <c r="T9" s="5">
        <v>8.698</v>
      </c>
      <c r="U9" s="5">
        <v>9.091</v>
      </c>
      <c r="V9" s="5">
        <v>58.887</v>
      </c>
      <c r="W9" s="5">
        <v>45.899</v>
      </c>
      <c r="X9" s="5">
        <v>33.638</v>
      </c>
      <c r="Y9" s="5">
        <v>44.919</v>
      </c>
      <c r="Z9" s="5">
        <v>156.004</v>
      </c>
      <c r="AA9" s="5">
        <v>41.366</v>
      </c>
      <c r="AB9" s="6">
        <v>739.069</v>
      </c>
    </row>
    <row r="10" spans="2:28">
      <c r="B10" s="3" t="s">
        <v>25</v>
      </c>
      <c r="C10" s="3">
        <v>13.169</v>
      </c>
      <c r="D10" s="3">
        <v>1.695</v>
      </c>
      <c r="E10" s="3">
        <v>37.131</v>
      </c>
      <c r="F10" s="3">
        <v>0.152</v>
      </c>
      <c r="G10" s="5">
        <v>36.031</v>
      </c>
      <c r="H10" s="3">
        <v>9.562</v>
      </c>
      <c r="I10" s="5">
        <v>465.022</v>
      </c>
      <c r="J10" s="4">
        <v>2041.5</v>
      </c>
      <c r="K10" s="3">
        <v>53.978</v>
      </c>
      <c r="L10" s="5">
        <v>19.516</v>
      </c>
      <c r="M10" s="5">
        <v>82.859</v>
      </c>
      <c r="N10" s="3">
        <v>60.026</v>
      </c>
      <c r="O10" s="5">
        <v>3.875</v>
      </c>
      <c r="P10" s="3">
        <v>30.169</v>
      </c>
      <c r="Q10" s="3">
        <v>30.512</v>
      </c>
      <c r="R10" s="3">
        <v>4.075</v>
      </c>
      <c r="S10" s="5">
        <v>7.183</v>
      </c>
      <c r="T10" s="5">
        <v>9.359</v>
      </c>
      <c r="U10" s="5">
        <v>8.525</v>
      </c>
      <c r="V10" s="5">
        <v>179.625</v>
      </c>
      <c r="W10" s="3">
        <v>36.076</v>
      </c>
      <c r="X10" s="3">
        <v>23.509</v>
      </c>
      <c r="Y10" s="3">
        <v>26.886</v>
      </c>
      <c r="Z10" s="5">
        <v>313.541</v>
      </c>
      <c r="AA10" s="5">
        <v>45.089</v>
      </c>
      <c r="AB10" s="6">
        <v>837.535</v>
      </c>
    </row>
    <row r="11" spans="2:28">
      <c r="B11" s="3" t="s">
        <v>26</v>
      </c>
      <c r="C11" s="5">
        <v>14.081</v>
      </c>
      <c r="D11" s="5">
        <v>0.585</v>
      </c>
      <c r="E11" s="5">
        <v>4.621</v>
      </c>
      <c r="F11" s="5">
        <v>0.433</v>
      </c>
      <c r="G11" s="5">
        <v>3.467</v>
      </c>
      <c r="H11" s="5">
        <v>1.669</v>
      </c>
      <c r="I11" s="5">
        <v>73.605</v>
      </c>
      <c r="J11" s="3">
        <v>52.755</v>
      </c>
      <c r="K11" s="4">
        <v>800.3</v>
      </c>
      <c r="L11" s="5">
        <v>13.725</v>
      </c>
      <c r="M11" s="5">
        <v>12.537</v>
      </c>
      <c r="N11" s="5">
        <v>16.388</v>
      </c>
      <c r="O11" s="5">
        <v>7.805</v>
      </c>
      <c r="P11" s="5">
        <v>8.991</v>
      </c>
      <c r="Q11" s="5">
        <v>1.378</v>
      </c>
      <c r="R11" s="5">
        <v>0.633</v>
      </c>
      <c r="S11" s="5">
        <v>2.454</v>
      </c>
      <c r="T11" s="5">
        <v>0.615</v>
      </c>
      <c r="U11" s="5">
        <v>10.587</v>
      </c>
      <c r="V11" s="5">
        <v>6.801</v>
      </c>
      <c r="W11" s="5">
        <v>28.431</v>
      </c>
      <c r="X11" s="5">
        <v>14.437</v>
      </c>
      <c r="Y11" s="5">
        <v>7.647</v>
      </c>
      <c r="Z11" s="5">
        <v>32.715</v>
      </c>
      <c r="AA11" s="5">
        <v>6.544</v>
      </c>
      <c r="AB11" s="6">
        <v>184.696</v>
      </c>
    </row>
    <row r="12" spans="2:28">
      <c r="B12" s="3" t="s">
        <v>27</v>
      </c>
      <c r="C12" s="5">
        <v>5.826</v>
      </c>
      <c r="D12" s="5">
        <v>0.069</v>
      </c>
      <c r="E12" s="5">
        <v>1.803</v>
      </c>
      <c r="F12" s="5">
        <v>0.021</v>
      </c>
      <c r="G12" s="5">
        <v>1.841</v>
      </c>
      <c r="H12" s="5">
        <v>0.115</v>
      </c>
      <c r="I12" s="5">
        <v>45.537</v>
      </c>
      <c r="J12" s="3">
        <v>11.137</v>
      </c>
      <c r="K12" s="5">
        <v>5.017</v>
      </c>
      <c r="L12" s="4">
        <v>367</v>
      </c>
      <c r="M12" s="5">
        <v>17.977</v>
      </c>
      <c r="N12" s="5">
        <v>9.089</v>
      </c>
      <c r="O12" s="5">
        <v>0.267</v>
      </c>
      <c r="P12" s="5">
        <v>8.603</v>
      </c>
      <c r="Q12" s="5">
        <v>0.287</v>
      </c>
      <c r="R12" s="5">
        <v>0.808</v>
      </c>
      <c r="S12" s="5">
        <v>0.056</v>
      </c>
      <c r="T12" s="5">
        <v>0.958</v>
      </c>
      <c r="U12" s="5">
        <v>1.411</v>
      </c>
      <c r="V12" s="5">
        <v>1.551</v>
      </c>
      <c r="W12" s="5">
        <v>4.911</v>
      </c>
      <c r="X12" s="5">
        <v>21.439</v>
      </c>
      <c r="Y12" s="5">
        <v>10.953</v>
      </c>
      <c r="Z12" s="5">
        <v>10.212</v>
      </c>
      <c r="AA12" s="5">
        <v>3.534</v>
      </c>
      <c r="AB12" s="6">
        <v>25.278</v>
      </c>
    </row>
    <row r="13" spans="2:28">
      <c r="B13" s="3" t="s">
        <v>28</v>
      </c>
      <c r="C13" s="5">
        <v>45.681</v>
      </c>
      <c r="D13" s="5">
        <v>1.241</v>
      </c>
      <c r="E13" s="5">
        <v>6.886</v>
      </c>
      <c r="F13" s="5">
        <v>2.269</v>
      </c>
      <c r="G13" s="5">
        <v>11.731</v>
      </c>
      <c r="H13" s="5">
        <v>7.409</v>
      </c>
      <c r="I13" s="5">
        <v>173.612</v>
      </c>
      <c r="J13" s="3">
        <v>74.271</v>
      </c>
      <c r="K13" s="5">
        <v>5.498</v>
      </c>
      <c r="L13" s="5">
        <v>19.479</v>
      </c>
      <c r="M13" s="4">
        <v>768.1</v>
      </c>
      <c r="N13" s="5">
        <v>32.112</v>
      </c>
      <c r="O13" s="5">
        <v>7.248</v>
      </c>
      <c r="P13" s="5">
        <v>17.109</v>
      </c>
      <c r="Q13" s="5">
        <v>3.275</v>
      </c>
      <c r="R13" s="5">
        <v>2.651</v>
      </c>
      <c r="S13" s="5">
        <v>2.454</v>
      </c>
      <c r="T13" s="5">
        <v>9.473</v>
      </c>
      <c r="U13" s="5">
        <v>14.856</v>
      </c>
      <c r="V13" s="5">
        <v>15.587</v>
      </c>
      <c r="W13" s="5">
        <v>33.775</v>
      </c>
      <c r="X13" s="5">
        <v>9.733</v>
      </c>
      <c r="Y13" s="5">
        <v>25.058</v>
      </c>
      <c r="Z13" s="5">
        <v>83.571</v>
      </c>
      <c r="AA13" s="5">
        <v>18.834</v>
      </c>
      <c r="AB13" s="6">
        <v>124.387</v>
      </c>
    </row>
    <row r="14" spans="2:28">
      <c r="B14" s="3" t="s">
        <v>29</v>
      </c>
      <c r="C14" s="5">
        <v>20.717</v>
      </c>
      <c r="D14" s="5">
        <v>0.563</v>
      </c>
      <c r="E14" s="5">
        <v>3.908</v>
      </c>
      <c r="F14" s="5">
        <v>0.611</v>
      </c>
      <c r="G14" s="5">
        <v>5.751</v>
      </c>
      <c r="H14" s="5">
        <v>4.475</v>
      </c>
      <c r="I14" s="5">
        <v>106.488</v>
      </c>
      <c r="J14" s="3">
        <v>57.541</v>
      </c>
      <c r="K14" s="5">
        <v>5.885</v>
      </c>
      <c r="L14" s="5">
        <v>9.532</v>
      </c>
      <c r="M14" s="5">
        <v>54.603</v>
      </c>
      <c r="N14" s="4">
        <v>196</v>
      </c>
      <c r="O14" s="5">
        <v>12.794</v>
      </c>
      <c r="P14" s="5">
        <v>8.344</v>
      </c>
      <c r="Q14" s="5">
        <v>2.277</v>
      </c>
      <c r="R14" s="5">
        <v>1.379</v>
      </c>
      <c r="S14" s="5">
        <v>2.474</v>
      </c>
      <c r="T14" s="5">
        <v>2.542</v>
      </c>
      <c r="U14" s="5">
        <v>16.294</v>
      </c>
      <c r="V14" s="5">
        <v>17.504</v>
      </c>
      <c r="W14" s="5">
        <v>26.336</v>
      </c>
      <c r="X14" s="5">
        <v>7.974</v>
      </c>
      <c r="Y14" s="5">
        <v>5.582</v>
      </c>
      <c r="Z14" s="5">
        <v>59.081</v>
      </c>
      <c r="AA14" s="5">
        <v>18.241</v>
      </c>
      <c r="AB14" s="6">
        <v>84.3040000000001</v>
      </c>
    </row>
    <row r="15" spans="2:28">
      <c r="B15" s="3" t="s">
        <v>30</v>
      </c>
      <c r="C15" s="5">
        <v>0</v>
      </c>
      <c r="D15" s="5">
        <v>0.771</v>
      </c>
      <c r="E15" s="5">
        <v>0.291</v>
      </c>
      <c r="F15" s="5">
        <v>0.001</v>
      </c>
      <c r="G15" s="5">
        <v>0.243</v>
      </c>
      <c r="H15" s="5">
        <v>0.032</v>
      </c>
      <c r="I15" s="5">
        <v>5.979</v>
      </c>
      <c r="J15" s="3">
        <v>6.589</v>
      </c>
      <c r="K15" s="5">
        <v>1.861</v>
      </c>
      <c r="L15" s="5">
        <v>0.228</v>
      </c>
      <c r="M15" s="5">
        <v>2.104</v>
      </c>
      <c r="N15" s="5">
        <v>1.408</v>
      </c>
      <c r="O15" s="4">
        <v>12.5</v>
      </c>
      <c r="P15" s="5">
        <v>0.307</v>
      </c>
      <c r="Q15" s="5">
        <v>0.209</v>
      </c>
      <c r="R15" s="5">
        <v>0.068</v>
      </c>
      <c r="S15" s="5">
        <v>0.004</v>
      </c>
      <c r="T15" s="5">
        <v>0.071</v>
      </c>
      <c r="U15" s="5">
        <v>0.051</v>
      </c>
      <c r="V15" s="5">
        <v>0.229</v>
      </c>
      <c r="W15" s="5">
        <v>2.042</v>
      </c>
      <c r="X15" s="5">
        <v>0.151</v>
      </c>
      <c r="Y15" s="5">
        <v>0.409</v>
      </c>
      <c r="Z15" s="5">
        <v>3.104</v>
      </c>
      <c r="AA15" s="5">
        <v>0.527</v>
      </c>
      <c r="AB15" s="6">
        <v>9.221</v>
      </c>
    </row>
    <row r="16" spans="2:28">
      <c r="B16" s="3" t="s">
        <v>31</v>
      </c>
      <c r="C16" s="5">
        <v>5.345</v>
      </c>
      <c r="D16" s="5">
        <v>0.109</v>
      </c>
      <c r="E16" s="5">
        <v>1.965</v>
      </c>
      <c r="F16" s="5">
        <v>0.433</v>
      </c>
      <c r="G16" s="5">
        <v>0.809</v>
      </c>
      <c r="H16" s="5">
        <v>0.125</v>
      </c>
      <c r="I16" s="5">
        <v>43.316</v>
      </c>
      <c r="J16" s="3">
        <v>16.562</v>
      </c>
      <c r="K16" s="5">
        <v>6.559</v>
      </c>
      <c r="L16" s="5">
        <v>9.437</v>
      </c>
      <c r="M16" s="5">
        <v>15.729</v>
      </c>
      <c r="N16" s="5">
        <v>9.629</v>
      </c>
      <c r="O16" s="5">
        <v>0.478</v>
      </c>
      <c r="P16" s="4">
        <v>16.9</v>
      </c>
      <c r="Q16" s="5">
        <v>0.368</v>
      </c>
      <c r="R16" s="5">
        <v>0.826</v>
      </c>
      <c r="S16" s="5">
        <v>0.112</v>
      </c>
      <c r="T16" s="5">
        <v>1.929</v>
      </c>
      <c r="U16" s="5">
        <v>0.676</v>
      </c>
      <c r="V16" s="5">
        <v>1.157</v>
      </c>
      <c r="W16" s="5">
        <v>4.433</v>
      </c>
      <c r="X16" s="5">
        <v>25.474</v>
      </c>
      <c r="Y16" s="5">
        <v>12.035</v>
      </c>
      <c r="Z16" s="5">
        <v>16.094</v>
      </c>
      <c r="AA16" s="5">
        <v>4.065</v>
      </c>
      <c r="AB16" s="6">
        <v>39.735</v>
      </c>
    </row>
    <row r="17" spans="2:28">
      <c r="B17" s="3" t="s">
        <v>32</v>
      </c>
      <c r="C17" s="5">
        <v>0.328</v>
      </c>
      <c r="D17" s="5">
        <v>0.0445</v>
      </c>
      <c r="E17" s="5">
        <v>6.508</v>
      </c>
      <c r="F17" s="5">
        <v>0.001</v>
      </c>
      <c r="G17" s="5">
        <v>10.752</v>
      </c>
      <c r="H17" s="5">
        <v>1.667</v>
      </c>
      <c r="I17" s="5">
        <v>83.509</v>
      </c>
      <c r="J17" s="3">
        <v>45.984</v>
      </c>
      <c r="K17" s="5">
        <v>5.232</v>
      </c>
      <c r="L17" s="5">
        <v>1.587</v>
      </c>
      <c r="M17" s="5">
        <v>18.189</v>
      </c>
      <c r="N17" s="5">
        <v>16.725</v>
      </c>
      <c r="O17" s="5">
        <v>0.017</v>
      </c>
      <c r="P17" s="5">
        <v>2.073</v>
      </c>
      <c r="Q17" s="4">
        <v>168</v>
      </c>
      <c r="R17" s="5">
        <v>0.291</v>
      </c>
      <c r="S17" s="5">
        <v>0.474</v>
      </c>
      <c r="T17" s="5">
        <v>0.606</v>
      </c>
      <c r="U17" s="5">
        <v>0.059</v>
      </c>
      <c r="V17" s="5">
        <v>1.969</v>
      </c>
      <c r="W17" s="5">
        <v>0.089</v>
      </c>
      <c r="X17" s="5">
        <v>1.669</v>
      </c>
      <c r="Y17" s="5">
        <v>6.359</v>
      </c>
      <c r="Z17" s="5">
        <v>216.271</v>
      </c>
      <c r="AA17" s="5">
        <v>2.239</v>
      </c>
      <c r="AB17" s="6">
        <v>41.6575000000001</v>
      </c>
    </row>
    <row r="18" spans="2:28">
      <c r="B18" s="3" t="s">
        <v>33</v>
      </c>
      <c r="C18" s="5">
        <v>5.019</v>
      </c>
      <c r="D18" s="5">
        <v>0.009</v>
      </c>
      <c r="E18" s="5">
        <v>0.126</v>
      </c>
      <c r="F18" s="5">
        <v>0.001</v>
      </c>
      <c r="G18" s="5">
        <v>0.487</v>
      </c>
      <c r="H18" s="5">
        <v>0.089</v>
      </c>
      <c r="I18" s="5">
        <v>8.643</v>
      </c>
      <c r="J18" s="3">
        <v>6.601</v>
      </c>
      <c r="K18" s="5">
        <v>0.509</v>
      </c>
      <c r="L18" s="5">
        <v>0.643</v>
      </c>
      <c r="M18" s="5">
        <v>3.036</v>
      </c>
      <c r="N18" s="5">
        <v>2.004</v>
      </c>
      <c r="O18" s="5">
        <v>0.009</v>
      </c>
      <c r="P18" s="5">
        <v>1.447</v>
      </c>
      <c r="Q18" s="5">
        <v>0.317</v>
      </c>
      <c r="R18" s="4">
        <v>23.1</v>
      </c>
      <c r="S18" s="5">
        <v>0.039</v>
      </c>
      <c r="T18" s="5">
        <v>0.099</v>
      </c>
      <c r="U18" s="5">
        <v>0.055</v>
      </c>
      <c r="V18" s="5">
        <v>0.165995382</v>
      </c>
      <c r="W18" s="5">
        <v>0.387</v>
      </c>
      <c r="X18" s="5">
        <v>1.476</v>
      </c>
      <c r="Y18" s="5">
        <v>1.921</v>
      </c>
      <c r="Z18" s="5">
        <v>4.425</v>
      </c>
      <c r="AA18" s="5">
        <v>0.639</v>
      </c>
      <c r="AB18" s="6">
        <v>5.553004618</v>
      </c>
    </row>
    <row r="19" spans="2:28">
      <c r="B19" s="3" t="s">
        <v>34</v>
      </c>
      <c r="C19" s="5">
        <v>0.116</v>
      </c>
      <c r="D19" s="5">
        <v>0.001</v>
      </c>
      <c r="E19" s="5">
        <v>2.415</v>
      </c>
      <c r="F19" s="5">
        <v>0</v>
      </c>
      <c r="G19" s="5">
        <v>0.703</v>
      </c>
      <c r="H19" s="5">
        <v>1.367</v>
      </c>
      <c r="I19" s="5">
        <v>10.059</v>
      </c>
      <c r="J19" s="3">
        <v>4.349</v>
      </c>
      <c r="K19" s="5">
        <v>0.902</v>
      </c>
      <c r="L19" s="5">
        <v>0.286</v>
      </c>
      <c r="M19" s="5">
        <v>1.054</v>
      </c>
      <c r="N19" s="5">
        <v>0.972</v>
      </c>
      <c r="O19" s="5">
        <v>0.001</v>
      </c>
      <c r="P19" s="5">
        <v>0.234</v>
      </c>
      <c r="Q19" s="5">
        <v>1.647</v>
      </c>
      <c r="R19" s="5">
        <v>0.133</v>
      </c>
      <c r="S19" s="4">
        <v>37.4</v>
      </c>
      <c r="T19" s="5">
        <v>0.058</v>
      </c>
      <c r="U19" s="5">
        <v>0.019</v>
      </c>
      <c r="V19" s="5">
        <v>0.438</v>
      </c>
      <c r="W19" s="5">
        <v>0.183</v>
      </c>
      <c r="X19" s="5">
        <v>0.068</v>
      </c>
      <c r="Y19" s="5">
        <v>0.401</v>
      </c>
      <c r="Z19" s="5">
        <v>9.174</v>
      </c>
      <c r="AA19" s="5">
        <v>0.353</v>
      </c>
      <c r="AB19" s="6">
        <v>8.167</v>
      </c>
    </row>
    <row r="20" spans="2:28">
      <c r="B20" s="3" t="s">
        <v>35</v>
      </c>
      <c r="C20" s="5">
        <v>1.538</v>
      </c>
      <c r="D20" s="5">
        <v>0.024</v>
      </c>
      <c r="E20" s="5">
        <v>0.642</v>
      </c>
      <c r="F20" s="5">
        <v>0.036</v>
      </c>
      <c r="G20" s="5">
        <v>0.791</v>
      </c>
      <c r="H20" s="5">
        <v>0.041</v>
      </c>
      <c r="I20" s="5">
        <v>22.579</v>
      </c>
      <c r="J20" s="3">
        <v>8.932</v>
      </c>
      <c r="K20" s="5">
        <v>1.784</v>
      </c>
      <c r="L20" s="5">
        <v>6.789</v>
      </c>
      <c r="M20" s="5">
        <v>11.397</v>
      </c>
      <c r="N20" s="5">
        <v>11.503</v>
      </c>
      <c r="O20" s="5">
        <v>1.394</v>
      </c>
      <c r="P20" s="5">
        <v>4.285</v>
      </c>
      <c r="Q20" s="5">
        <v>0.154</v>
      </c>
      <c r="R20" s="5">
        <v>0.518</v>
      </c>
      <c r="S20" s="5">
        <v>0.108</v>
      </c>
      <c r="T20" s="4">
        <v>64.9</v>
      </c>
      <c r="U20" s="5">
        <v>0.389</v>
      </c>
      <c r="V20" s="5">
        <v>1.301</v>
      </c>
      <c r="W20" s="5">
        <v>1.892</v>
      </c>
      <c r="X20" s="5">
        <v>6.311</v>
      </c>
      <c r="Y20" s="5">
        <v>7.948</v>
      </c>
      <c r="Z20" s="5">
        <v>8.297</v>
      </c>
      <c r="AA20" s="5">
        <v>3.465</v>
      </c>
      <c r="AB20" s="6">
        <v>12.982</v>
      </c>
    </row>
    <row r="21" spans="2:28">
      <c r="B21" s="3" t="s">
        <v>36</v>
      </c>
      <c r="C21" s="5">
        <v>0.703</v>
      </c>
      <c r="D21" s="5">
        <v>0.009</v>
      </c>
      <c r="E21" s="5">
        <v>0.321</v>
      </c>
      <c r="F21" s="5">
        <v>0</v>
      </c>
      <c r="G21" s="5">
        <v>0.169</v>
      </c>
      <c r="H21" s="5">
        <v>0.014</v>
      </c>
      <c r="I21" s="5">
        <v>3.916</v>
      </c>
      <c r="J21" s="3">
        <v>12.441</v>
      </c>
      <c r="K21" s="5">
        <v>1.991</v>
      </c>
      <c r="L21" s="5">
        <v>0.149</v>
      </c>
      <c r="M21" s="5">
        <v>1.383</v>
      </c>
      <c r="N21" s="5">
        <v>0.588</v>
      </c>
      <c r="O21" s="5">
        <v>0.327</v>
      </c>
      <c r="P21" s="5">
        <v>0.322</v>
      </c>
      <c r="Q21" s="5">
        <v>0.192</v>
      </c>
      <c r="R21" s="5">
        <v>0.032</v>
      </c>
      <c r="S21" s="5">
        <v>0.072</v>
      </c>
      <c r="T21" s="5">
        <v>0.072</v>
      </c>
      <c r="U21" s="4">
        <v>33</v>
      </c>
      <c r="V21" s="5">
        <v>0.282</v>
      </c>
      <c r="W21" s="5">
        <v>0.015</v>
      </c>
      <c r="X21" s="5">
        <v>0.214</v>
      </c>
      <c r="Y21" s="5">
        <v>0.367</v>
      </c>
      <c r="Z21" s="5">
        <v>6.177</v>
      </c>
      <c r="AA21" s="5">
        <v>0.258</v>
      </c>
      <c r="AB21" s="6">
        <v>1.686</v>
      </c>
    </row>
    <row r="22" spans="2:28">
      <c r="B22" s="3" t="s">
        <v>37</v>
      </c>
      <c r="C22" s="5">
        <v>0.671</v>
      </c>
      <c r="D22" s="5">
        <v>0.007</v>
      </c>
      <c r="E22" s="5">
        <v>2.471</v>
      </c>
      <c r="F22" s="5">
        <v>0</v>
      </c>
      <c r="G22" s="5">
        <v>0.746</v>
      </c>
      <c r="H22" s="5">
        <v>1.058</v>
      </c>
      <c r="I22" s="5">
        <v>52.218</v>
      </c>
      <c r="J22" s="3">
        <v>99.729</v>
      </c>
      <c r="K22" s="5">
        <v>3.225</v>
      </c>
      <c r="L22" s="5">
        <v>1.715</v>
      </c>
      <c r="M22" s="5">
        <v>8.822</v>
      </c>
      <c r="N22" s="5">
        <v>7.009</v>
      </c>
      <c r="O22" s="5">
        <v>0</v>
      </c>
      <c r="P22" s="5">
        <v>1.627</v>
      </c>
      <c r="Q22" s="5">
        <v>0.938</v>
      </c>
      <c r="R22" s="5">
        <v>0.136</v>
      </c>
      <c r="S22" s="5">
        <v>0.182</v>
      </c>
      <c r="T22" s="5">
        <v>0.417</v>
      </c>
      <c r="U22" s="5">
        <v>0.036</v>
      </c>
      <c r="V22" s="4">
        <v>132</v>
      </c>
      <c r="W22" s="5">
        <v>0.292</v>
      </c>
      <c r="X22" s="5">
        <v>0.869</v>
      </c>
      <c r="Y22" s="5">
        <v>1.856</v>
      </c>
      <c r="Z22" s="5">
        <v>12.691</v>
      </c>
      <c r="AA22" s="5">
        <v>2.446</v>
      </c>
      <c r="AB22" s="6">
        <v>41.039</v>
      </c>
    </row>
    <row r="23" spans="2:28">
      <c r="B23" s="3" t="s">
        <v>38</v>
      </c>
      <c r="C23" s="5">
        <v>0.649</v>
      </c>
      <c r="D23" s="5">
        <v>1.555</v>
      </c>
      <c r="E23" s="5">
        <v>2.309</v>
      </c>
      <c r="F23" s="5">
        <v>0.001</v>
      </c>
      <c r="G23" s="5">
        <v>1.714</v>
      </c>
      <c r="H23" s="5">
        <v>0.148</v>
      </c>
      <c r="I23" s="5">
        <v>22.244</v>
      </c>
      <c r="J23" s="3">
        <v>34.641</v>
      </c>
      <c r="K23" s="5">
        <v>5.685</v>
      </c>
      <c r="L23" s="5">
        <v>1.578</v>
      </c>
      <c r="M23" s="5">
        <v>5.474</v>
      </c>
      <c r="N23" s="5">
        <v>4.301</v>
      </c>
      <c r="O23" s="5">
        <v>0.417</v>
      </c>
      <c r="P23" s="5">
        <v>1.167</v>
      </c>
      <c r="Q23" s="5">
        <v>0.745</v>
      </c>
      <c r="R23" s="5">
        <v>0.476</v>
      </c>
      <c r="S23" s="5">
        <v>0.011</v>
      </c>
      <c r="T23" s="5">
        <v>0.257</v>
      </c>
      <c r="U23" s="5">
        <v>0</v>
      </c>
      <c r="V23" s="5">
        <v>1.221</v>
      </c>
      <c r="W23" s="4">
        <v>112.1</v>
      </c>
      <c r="X23" s="5">
        <v>1.289</v>
      </c>
      <c r="Y23" s="5">
        <v>1.993</v>
      </c>
      <c r="Z23" s="5">
        <v>18.041</v>
      </c>
      <c r="AA23" s="5">
        <v>1.585</v>
      </c>
      <c r="AB23" s="6">
        <v>27.699</v>
      </c>
    </row>
    <row r="24" spans="2:28">
      <c r="B24" s="3" t="s">
        <v>39</v>
      </c>
      <c r="C24" s="5">
        <v>5.457</v>
      </c>
      <c r="D24" s="5">
        <v>0.124</v>
      </c>
      <c r="E24" s="5">
        <v>1.555</v>
      </c>
      <c r="F24" s="5">
        <v>0.525</v>
      </c>
      <c r="G24" s="5">
        <v>1.542</v>
      </c>
      <c r="H24" s="5">
        <v>0.091</v>
      </c>
      <c r="I24" s="5">
        <v>49.634</v>
      </c>
      <c r="J24" s="3">
        <v>43.516</v>
      </c>
      <c r="K24" s="5">
        <v>7.262</v>
      </c>
      <c r="L24" s="5">
        <v>12.992</v>
      </c>
      <c r="M24" s="5">
        <v>22.149</v>
      </c>
      <c r="N24" s="5">
        <v>14.193</v>
      </c>
      <c r="O24" s="5">
        <v>4.073</v>
      </c>
      <c r="P24" s="5">
        <v>34.471</v>
      </c>
      <c r="Q24" s="5">
        <v>2.346</v>
      </c>
      <c r="R24" s="5">
        <v>0.808</v>
      </c>
      <c r="S24" s="5">
        <v>0.013</v>
      </c>
      <c r="T24" s="5">
        <v>4.234</v>
      </c>
      <c r="U24" s="5">
        <v>6.784</v>
      </c>
      <c r="V24" s="5">
        <v>5.761</v>
      </c>
      <c r="W24" s="5">
        <v>12.631</v>
      </c>
      <c r="X24" s="4">
        <v>10.1</v>
      </c>
      <c r="Y24" s="5">
        <v>8.291</v>
      </c>
      <c r="Z24" s="5">
        <v>42.103</v>
      </c>
      <c r="AA24" s="5">
        <v>3.467</v>
      </c>
      <c r="AB24" s="6">
        <v>86.478</v>
      </c>
    </row>
    <row r="25" spans="2:28">
      <c r="B25" s="3" t="s">
        <v>40</v>
      </c>
      <c r="C25" s="5">
        <v>5.935</v>
      </c>
      <c r="D25" s="5">
        <v>0.166</v>
      </c>
      <c r="E25" s="5">
        <v>2.064</v>
      </c>
      <c r="F25" s="5">
        <v>0.859</v>
      </c>
      <c r="G25" s="5">
        <v>0.981</v>
      </c>
      <c r="H25" s="5">
        <v>0.452</v>
      </c>
      <c r="I25" s="5">
        <v>49.953</v>
      </c>
      <c r="J25" s="3">
        <v>17.522</v>
      </c>
      <c r="K25" s="5">
        <v>4.863</v>
      </c>
      <c r="L25" s="5">
        <v>8.045</v>
      </c>
      <c r="M25" s="5">
        <v>35.259</v>
      </c>
      <c r="N25" s="5">
        <v>8.847</v>
      </c>
      <c r="O25" s="5">
        <v>0.929</v>
      </c>
      <c r="P25" s="5">
        <v>14.062</v>
      </c>
      <c r="Q25" s="5">
        <v>0.653</v>
      </c>
      <c r="R25" s="5">
        <v>0.719</v>
      </c>
      <c r="S25" s="5">
        <v>0.135</v>
      </c>
      <c r="T25" s="5">
        <v>2.717</v>
      </c>
      <c r="U25" s="5">
        <v>3.532</v>
      </c>
      <c r="V25" s="5">
        <v>2.395</v>
      </c>
      <c r="W25" s="5">
        <v>7.316</v>
      </c>
      <c r="X25" s="5">
        <v>7.696</v>
      </c>
      <c r="Y25" s="4">
        <v>35.1</v>
      </c>
      <c r="Z25" s="5">
        <v>15.201</v>
      </c>
      <c r="AA25" s="5">
        <v>5.268</v>
      </c>
      <c r="AB25" s="6">
        <v>53.631</v>
      </c>
    </row>
    <row r="26" spans="2:28">
      <c r="B26" s="3" t="s">
        <v>41</v>
      </c>
      <c r="C26" s="5">
        <v>10.209</v>
      </c>
      <c r="D26" s="5">
        <v>1.025</v>
      </c>
      <c r="E26" s="5">
        <v>32.286</v>
      </c>
      <c r="F26" s="5">
        <v>0.102</v>
      </c>
      <c r="G26" s="5">
        <v>325.684</v>
      </c>
      <c r="H26" s="5">
        <v>12.201</v>
      </c>
      <c r="I26" s="5">
        <v>563.203</v>
      </c>
      <c r="J26" s="3">
        <v>472.782</v>
      </c>
      <c r="K26" s="5">
        <v>56.444</v>
      </c>
      <c r="L26" s="5">
        <v>18.472</v>
      </c>
      <c r="M26" s="5">
        <v>145.902</v>
      </c>
      <c r="N26" s="5">
        <v>76.201</v>
      </c>
      <c r="O26" s="5">
        <v>2.126</v>
      </c>
      <c r="P26" s="5">
        <v>22.525</v>
      </c>
      <c r="Q26" s="5">
        <v>344.661</v>
      </c>
      <c r="R26" s="5">
        <v>4.364</v>
      </c>
      <c r="S26" s="5">
        <v>8.272</v>
      </c>
      <c r="T26" s="5">
        <v>10.551</v>
      </c>
      <c r="U26" s="5">
        <v>1.619</v>
      </c>
      <c r="V26" s="5">
        <v>21.596</v>
      </c>
      <c r="W26" s="5">
        <v>24.616</v>
      </c>
      <c r="X26" s="5">
        <v>26.879</v>
      </c>
      <c r="Y26" s="5">
        <v>33.027</v>
      </c>
      <c r="Z26" s="4">
        <v>2258.6</v>
      </c>
      <c r="AA26" s="5">
        <v>47.581</v>
      </c>
      <c r="AB26" s="6">
        <v>349.072</v>
      </c>
    </row>
    <row r="27" spans="2:28">
      <c r="B27" s="3" t="s">
        <v>42</v>
      </c>
      <c r="C27" s="5">
        <v>3.201</v>
      </c>
      <c r="D27" s="3">
        <v>0.013</v>
      </c>
      <c r="E27" s="3">
        <v>1.838</v>
      </c>
      <c r="F27" s="5">
        <v>0.052</v>
      </c>
      <c r="G27" s="5">
        <v>0.799</v>
      </c>
      <c r="H27" s="5">
        <v>0.283</v>
      </c>
      <c r="I27" s="3">
        <v>58.533</v>
      </c>
      <c r="J27" s="3">
        <v>12.971</v>
      </c>
      <c r="K27" s="3">
        <v>3.955</v>
      </c>
      <c r="L27" s="5">
        <v>3.656</v>
      </c>
      <c r="M27" s="3">
        <v>16.917</v>
      </c>
      <c r="N27" s="5">
        <v>46.943</v>
      </c>
      <c r="O27" s="3">
        <v>0.288</v>
      </c>
      <c r="P27" s="3">
        <v>8.475</v>
      </c>
      <c r="Q27" s="5">
        <v>0.788</v>
      </c>
      <c r="R27" s="3">
        <v>0.502</v>
      </c>
      <c r="S27" s="5">
        <v>0.117</v>
      </c>
      <c r="T27" s="3">
        <v>1.158</v>
      </c>
      <c r="U27" s="3">
        <v>0.138</v>
      </c>
      <c r="V27" s="3">
        <v>1.392</v>
      </c>
      <c r="W27" s="5">
        <v>1.309</v>
      </c>
      <c r="X27" s="3">
        <v>5.319</v>
      </c>
      <c r="Y27" s="3">
        <v>10.702</v>
      </c>
      <c r="Z27" s="5">
        <v>9.343</v>
      </c>
      <c r="AA27" s="4">
        <v>66.2</v>
      </c>
      <c r="AB27" s="6">
        <v>48.208</v>
      </c>
    </row>
    <row r="28" spans="2:28">
      <c r="B28" s="3" t="s">
        <v>43</v>
      </c>
      <c r="C28" s="6">
        <v>5.07700000000003</v>
      </c>
      <c r="D28" s="6">
        <v>5.9175</v>
      </c>
      <c r="E28" s="6">
        <v>41.355</v>
      </c>
      <c r="F28" s="6">
        <v>0.264999999999999</v>
      </c>
      <c r="G28" s="6">
        <v>12.768</v>
      </c>
      <c r="H28" s="6">
        <v>2.44800000000001</v>
      </c>
      <c r="I28" s="6">
        <v>484.378</v>
      </c>
      <c r="J28" s="6">
        <v>941.016</v>
      </c>
      <c r="K28" s="6">
        <v>119.717</v>
      </c>
      <c r="L28" s="6">
        <v>19.401</v>
      </c>
      <c r="M28" s="6">
        <v>77.5250000000002</v>
      </c>
      <c r="N28" s="6">
        <v>57.2189999999999</v>
      </c>
      <c r="O28" s="6">
        <v>14.095</v>
      </c>
      <c r="P28" s="6">
        <v>35.697</v>
      </c>
      <c r="Q28" s="6">
        <v>31.243</v>
      </c>
      <c r="R28" s="6">
        <v>3.40899999999999</v>
      </c>
      <c r="S28" s="6">
        <v>4.203</v>
      </c>
      <c r="T28" s="6">
        <v>11.648</v>
      </c>
      <c r="U28" s="6">
        <v>9.47799999999999</v>
      </c>
      <c r="V28" s="6">
        <v>128.771004618</v>
      </c>
      <c r="W28" s="6">
        <v>51.2840000000001</v>
      </c>
      <c r="X28" s="6">
        <v>212.527</v>
      </c>
      <c r="Y28" s="6">
        <v>28.84</v>
      </c>
      <c r="Z28" s="6">
        <v>344.554</v>
      </c>
      <c r="AA28" s="6">
        <v>28.2019999999999</v>
      </c>
      <c r="AB28" s="4">
        <v>612.6</v>
      </c>
    </row>
    <row r="30" ht="14.25" spans="1:1">
      <c r="A30" s="2" t="s">
        <v>51</v>
      </c>
    </row>
    <row r="31" spans="2:28">
      <c r="B31" s="3"/>
      <c r="C31" s="3" t="s">
        <v>18</v>
      </c>
      <c r="D31" s="3" t="s">
        <v>19</v>
      </c>
      <c r="E31" s="3" t="s">
        <v>20</v>
      </c>
      <c r="F31" s="3" t="s">
        <v>21</v>
      </c>
      <c r="G31" s="3" t="s">
        <v>22</v>
      </c>
      <c r="H31" s="3" t="s">
        <v>23</v>
      </c>
      <c r="I31" s="3" t="s">
        <v>24</v>
      </c>
      <c r="J31" s="3" t="s">
        <v>25</v>
      </c>
      <c r="K31" s="3" t="s">
        <v>26</v>
      </c>
      <c r="L31" s="3" t="s">
        <v>27</v>
      </c>
      <c r="M31" s="3" t="s">
        <v>28</v>
      </c>
      <c r="N31" s="3" t="s">
        <v>29</v>
      </c>
      <c r="O31" s="3" t="s">
        <v>30</v>
      </c>
      <c r="P31" s="3" t="s">
        <v>31</v>
      </c>
      <c r="Q31" s="3" t="s">
        <v>32</v>
      </c>
      <c r="R31" s="3" t="s">
        <v>33</v>
      </c>
      <c r="S31" s="3" t="s">
        <v>34</v>
      </c>
      <c r="T31" s="3" t="s">
        <v>35</v>
      </c>
      <c r="U31" s="3" t="s">
        <v>36</v>
      </c>
      <c r="V31" s="3" t="s">
        <v>37</v>
      </c>
      <c r="W31" s="3" t="s">
        <v>38</v>
      </c>
      <c r="X31" s="3" t="s">
        <v>39</v>
      </c>
      <c r="Y31" s="3" t="s">
        <v>40</v>
      </c>
      <c r="Z31" s="3" t="s">
        <v>41</v>
      </c>
      <c r="AA31" s="3" t="s">
        <v>42</v>
      </c>
      <c r="AB31" s="3" t="s">
        <v>43</v>
      </c>
    </row>
    <row r="32" spans="2:28">
      <c r="B32" s="3" t="s">
        <v>18</v>
      </c>
      <c r="C32" s="4">
        <v>0</v>
      </c>
      <c r="D32" s="5">
        <v>0.025</v>
      </c>
      <c r="E32" s="5">
        <v>0.025</v>
      </c>
      <c r="F32" s="5">
        <v>0.025</v>
      </c>
      <c r="G32" s="5">
        <v>0.025</v>
      </c>
      <c r="H32" s="5">
        <v>0.025</v>
      </c>
      <c r="I32" s="5">
        <v>0.025</v>
      </c>
      <c r="J32" s="5">
        <v>0.025</v>
      </c>
      <c r="K32" s="5">
        <v>0.025</v>
      </c>
      <c r="L32" s="5">
        <v>0.025</v>
      </c>
      <c r="M32" s="5">
        <v>0.025</v>
      </c>
      <c r="N32" s="5">
        <v>0.025</v>
      </c>
      <c r="O32" s="5">
        <v>0.025</v>
      </c>
      <c r="P32" s="5">
        <v>0.025</v>
      </c>
      <c r="Q32" s="5">
        <v>0.025</v>
      </c>
      <c r="R32" s="5">
        <v>0.025</v>
      </c>
      <c r="S32" s="5">
        <v>0.025</v>
      </c>
      <c r="T32" s="5">
        <v>0.025</v>
      </c>
      <c r="U32" s="5">
        <v>0.025</v>
      </c>
      <c r="V32" s="5">
        <v>0.025</v>
      </c>
      <c r="W32" s="5">
        <v>0.025</v>
      </c>
      <c r="X32" s="5">
        <v>0.025</v>
      </c>
      <c r="Y32" s="5">
        <v>0.025</v>
      </c>
      <c r="Z32" s="5">
        <v>0.025</v>
      </c>
      <c r="AA32" s="5">
        <v>0.025</v>
      </c>
      <c r="AB32" s="6">
        <v>0.025</v>
      </c>
    </row>
    <row r="33" spans="2:28">
      <c r="B33" s="3" t="s">
        <v>19</v>
      </c>
      <c r="C33" s="5">
        <v>0.053</v>
      </c>
      <c r="D33" s="4">
        <v>0</v>
      </c>
      <c r="E33" s="5">
        <v>0.053</v>
      </c>
      <c r="F33" s="5">
        <v>0.053</v>
      </c>
      <c r="G33" s="5">
        <v>0.053</v>
      </c>
      <c r="H33" s="5">
        <v>0.053</v>
      </c>
      <c r="I33" s="5">
        <v>0.053</v>
      </c>
      <c r="J33" s="3">
        <v>0.053</v>
      </c>
      <c r="K33" s="5">
        <v>0.053</v>
      </c>
      <c r="L33" s="5">
        <v>0.053</v>
      </c>
      <c r="M33" s="5">
        <v>0.053</v>
      </c>
      <c r="N33" s="5">
        <v>0.053</v>
      </c>
      <c r="O33" s="5">
        <v>0.053</v>
      </c>
      <c r="P33" s="5">
        <v>0.053</v>
      </c>
      <c r="Q33" s="5">
        <v>0.053</v>
      </c>
      <c r="R33" s="5">
        <v>0.053</v>
      </c>
      <c r="S33" s="3">
        <v>0.053</v>
      </c>
      <c r="T33" s="5">
        <v>0.053</v>
      </c>
      <c r="U33" s="5">
        <v>0.053</v>
      </c>
      <c r="V33" s="5">
        <v>0.053</v>
      </c>
      <c r="W33" s="5">
        <v>0.053</v>
      </c>
      <c r="X33" s="5">
        <v>0.053</v>
      </c>
      <c r="Y33" s="3">
        <v>0.053</v>
      </c>
      <c r="Z33" s="5">
        <v>0.053</v>
      </c>
      <c r="AA33" s="5">
        <v>0.053</v>
      </c>
      <c r="AB33" s="5">
        <v>0.053</v>
      </c>
    </row>
    <row r="34" spans="2:28">
      <c r="B34" s="3" t="s">
        <v>20</v>
      </c>
      <c r="C34" s="5">
        <v>0.134</v>
      </c>
      <c r="D34" s="5">
        <v>0.134</v>
      </c>
      <c r="E34" s="4">
        <v>0</v>
      </c>
      <c r="F34" s="5">
        <v>0.134</v>
      </c>
      <c r="G34" s="5">
        <v>0.134</v>
      </c>
      <c r="H34" s="5">
        <v>0.134</v>
      </c>
      <c r="I34" s="5">
        <v>0.134</v>
      </c>
      <c r="J34" s="5">
        <v>0.134</v>
      </c>
      <c r="K34" s="5">
        <v>0.134</v>
      </c>
      <c r="L34" s="5">
        <v>0.134</v>
      </c>
      <c r="M34" s="5">
        <v>0.134</v>
      </c>
      <c r="N34" s="5">
        <v>0.134</v>
      </c>
      <c r="O34" s="5">
        <v>0.134</v>
      </c>
      <c r="P34" s="5">
        <v>0.134</v>
      </c>
      <c r="Q34" s="5">
        <v>0.134</v>
      </c>
      <c r="R34" s="5">
        <v>0.134</v>
      </c>
      <c r="S34" s="5">
        <v>0.134</v>
      </c>
      <c r="T34" s="5">
        <v>0.134</v>
      </c>
      <c r="U34" s="5">
        <v>0.134</v>
      </c>
      <c r="V34" s="5">
        <v>0.134</v>
      </c>
      <c r="W34" s="5">
        <v>0.134</v>
      </c>
      <c r="X34" s="5">
        <v>0.134</v>
      </c>
      <c r="Y34" s="5">
        <v>0.134</v>
      </c>
      <c r="Z34" s="5">
        <v>0.134</v>
      </c>
      <c r="AA34" s="5">
        <v>0.134</v>
      </c>
      <c r="AB34" s="5">
        <v>0.134</v>
      </c>
    </row>
    <row r="35" spans="2:28">
      <c r="B35" s="3" t="s">
        <v>21</v>
      </c>
      <c r="C35" s="5">
        <v>0.003</v>
      </c>
      <c r="D35" s="5">
        <v>0.003</v>
      </c>
      <c r="E35" s="5">
        <v>0.003</v>
      </c>
      <c r="F35" s="4">
        <v>0</v>
      </c>
      <c r="G35" s="5">
        <v>0.003</v>
      </c>
      <c r="H35" s="5">
        <v>0.003</v>
      </c>
      <c r="I35" s="5">
        <v>0.003</v>
      </c>
      <c r="J35" s="5">
        <v>0.003</v>
      </c>
      <c r="K35" s="5">
        <v>0.003</v>
      </c>
      <c r="L35" s="5">
        <v>0.003</v>
      </c>
      <c r="M35" s="5">
        <v>0.003</v>
      </c>
      <c r="N35" s="5">
        <v>0.003</v>
      </c>
      <c r="O35" s="5">
        <v>0.003</v>
      </c>
      <c r="P35" s="5">
        <v>0.003</v>
      </c>
      <c r="Q35" s="5">
        <v>0.003</v>
      </c>
      <c r="R35" s="5">
        <v>0.003</v>
      </c>
      <c r="S35" s="5">
        <v>0.003</v>
      </c>
      <c r="T35" s="5">
        <v>0.003</v>
      </c>
      <c r="U35" s="5">
        <v>0.003</v>
      </c>
      <c r="V35" s="5">
        <v>0.003</v>
      </c>
      <c r="W35" s="5">
        <v>0.003</v>
      </c>
      <c r="X35" s="5">
        <v>0.003</v>
      </c>
      <c r="Y35" s="5">
        <v>0.003</v>
      </c>
      <c r="Z35" s="5">
        <v>0.003</v>
      </c>
      <c r="AA35" s="5">
        <v>0.003</v>
      </c>
      <c r="AB35" s="5">
        <v>0.003</v>
      </c>
    </row>
    <row r="36" spans="2:28">
      <c r="B36" s="3" t="s">
        <v>22</v>
      </c>
      <c r="C36" s="5">
        <v>0.04</v>
      </c>
      <c r="D36" s="5">
        <v>0.04</v>
      </c>
      <c r="E36" s="5">
        <v>0.04</v>
      </c>
      <c r="F36" s="5">
        <v>0.04</v>
      </c>
      <c r="G36" s="4">
        <v>0</v>
      </c>
      <c r="H36" s="5">
        <v>0.04</v>
      </c>
      <c r="I36" s="5">
        <v>0.04</v>
      </c>
      <c r="J36" s="5">
        <v>0.04</v>
      </c>
      <c r="K36" s="5">
        <v>0.04</v>
      </c>
      <c r="L36" s="5">
        <v>0.04</v>
      </c>
      <c r="M36" s="5">
        <v>0.04</v>
      </c>
      <c r="N36" s="5">
        <v>0.04</v>
      </c>
      <c r="O36" s="5">
        <v>0.04</v>
      </c>
      <c r="P36" s="5">
        <v>0.04</v>
      </c>
      <c r="Q36" s="5">
        <v>0.04</v>
      </c>
      <c r="R36" s="5">
        <v>0.04</v>
      </c>
      <c r="S36" s="5">
        <v>0.04</v>
      </c>
      <c r="T36" s="5">
        <v>0.04</v>
      </c>
      <c r="U36" s="5">
        <v>0.04</v>
      </c>
      <c r="V36" s="5">
        <v>0.04</v>
      </c>
      <c r="W36" s="5">
        <v>0.04</v>
      </c>
      <c r="X36" s="5">
        <v>0.04</v>
      </c>
      <c r="Y36" s="5">
        <v>0.04</v>
      </c>
      <c r="Z36" s="5">
        <v>0.04</v>
      </c>
      <c r="AA36" s="5">
        <v>0.04</v>
      </c>
      <c r="AB36" s="6">
        <v>0.04</v>
      </c>
    </row>
    <row r="37" spans="2:28">
      <c r="B37" s="3" t="s">
        <v>23</v>
      </c>
      <c r="C37" s="5">
        <v>0.06</v>
      </c>
      <c r="D37" s="5">
        <v>0.06</v>
      </c>
      <c r="E37" s="5">
        <v>0.06</v>
      </c>
      <c r="F37" s="5">
        <v>0.06</v>
      </c>
      <c r="G37" s="5">
        <v>0.06</v>
      </c>
      <c r="H37" s="4">
        <v>0</v>
      </c>
      <c r="I37" s="5">
        <v>0.06</v>
      </c>
      <c r="J37" s="5">
        <v>0.06</v>
      </c>
      <c r="K37" s="5">
        <v>0.06</v>
      </c>
      <c r="L37" s="5">
        <v>0.06</v>
      </c>
      <c r="M37" s="5">
        <v>0.06</v>
      </c>
      <c r="N37" s="5">
        <v>0.06</v>
      </c>
      <c r="O37" s="5">
        <v>0.06</v>
      </c>
      <c r="P37" s="5">
        <v>0.06</v>
      </c>
      <c r="Q37" s="5">
        <v>0.06</v>
      </c>
      <c r="R37" s="5">
        <v>0.06</v>
      </c>
      <c r="S37" s="5">
        <v>0.06</v>
      </c>
      <c r="T37" s="5">
        <v>0.06</v>
      </c>
      <c r="U37" s="5">
        <v>0.06</v>
      </c>
      <c r="V37" s="5">
        <v>0.06</v>
      </c>
      <c r="W37" s="5">
        <v>0.06</v>
      </c>
      <c r="X37" s="5">
        <v>0.06</v>
      </c>
      <c r="Y37" s="5">
        <v>0.06</v>
      </c>
      <c r="Z37" s="5">
        <v>0.06</v>
      </c>
      <c r="AA37" s="5">
        <v>0.06</v>
      </c>
      <c r="AB37" s="5">
        <v>0.06</v>
      </c>
    </row>
    <row r="38" spans="2:28">
      <c r="B38" s="3" t="s">
        <v>24</v>
      </c>
      <c r="C38" s="5">
        <v>0.098</v>
      </c>
      <c r="D38" s="5">
        <v>0.098</v>
      </c>
      <c r="E38" s="5">
        <v>0.098</v>
      </c>
      <c r="F38" s="5">
        <v>0.098</v>
      </c>
      <c r="G38" s="5">
        <v>0.098</v>
      </c>
      <c r="H38" s="5">
        <v>0.098</v>
      </c>
      <c r="I38" s="4">
        <v>0</v>
      </c>
      <c r="J38" s="5">
        <v>0.098</v>
      </c>
      <c r="K38" s="5">
        <v>0.098</v>
      </c>
      <c r="L38" s="5">
        <v>0.098</v>
      </c>
      <c r="M38" s="5">
        <v>0.098</v>
      </c>
      <c r="N38" s="5">
        <v>0.098</v>
      </c>
      <c r="O38" s="5">
        <v>0.098</v>
      </c>
      <c r="P38" s="5">
        <v>0.098</v>
      </c>
      <c r="Q38" s="5">
        <v>0.098</v>
      </c>
      <c r="R38" s="5">
        <v>0.098</v>
      </c>
      <c r="S38" s="5">
        <v>0.098</v>
      </c>
      <c r="T38" s="5">
        <v>0.098</v>
      </c>
      <c r="U38" s="5">
        <v>0.098</v>
      </c>
      <c r="V38" s="5">
        <v>0.098</v>
      </c>
      <c r="W38" s="5">
        <v>0.098</v>
      </c>
      <c r="X38" s="5">
        <v>0.098</v>
      </c>
      <c r="Y38" s="5">
        <v>0.098</v>
      </c>
      <c r="Z38" s="5">
        <v>0.098</v>
      </c>
      <c r="AA38" s="5">
        <v>0.098</v>
      </c>
      <c r="AB38" s="6">
        <v>0.098</v>
      </c>
    </row>
    <row r="39" spans="2:28">
      <c r="B39" s="3" t="s">
        <v>25</v>
      </c>
      <c r="C39" s="3">
        <v>0.052</v>
      </c>
      <c r="D39" s="3">
        <v>0.052</v>
      </c>
      <c r="E39" s="3">
        <v>0.052</v>
      </c>
      <c r="F39" s="3">
        <v>0.052</v>
      </c>
      <c r="G39" s="5">
        <v>0.052</v>
      </c>
      <c r="H39" s="3">
        <v>0.052</v>
      </c>
      <c r="I39" s="5">
        <v>0.052</v>
      </c>
      <c r="J39" s="4">
        <v>0</v>
      </c>
      <c r="K39" s="3">
        <v>0.052</v>
      </c>
      <c r="L39" s="3">
        <v>0.052</v>
      </c>
      <c r="M39" s="3">
        <v>0.052</v>
      </c>
      <c r="N39" s="3">
        <v>0.052</v>
      </c>
      <c r="O39" s="5">
        <v>0.052</v>
      </c>
      <c r="P39" s="3">
        <v>0.052</v>
      </c>
      <c r="Q39" s="5">
        <v>0.052</v>
      </c>
      <c r="R39" s="3">
        <v>0.052</v>
      </c>
      <c r="S39" s="3">
        <v>0.052</v>
      </c>
      <c r="T39" s="3">
        <v>0.052</v>
      </c>
      <c r="U39" s="3">
        <v>0.052</v>
      </c>
      <c r="V39" s="5">
        <v>0.052</v>
      </c>
      <c r="W39" s="3">
        <v>0.052</v>
      </c>
      <c r="X39" s="5">
        <v>0.052</v>
      </c>
      <c r="Y39" s="3">
        <v>0.052</v>
      </c>
      <c r="Z39" s="5">
        <v>0.052</v>
      </c>
      <c r="AA39" s="3">
        <v>0.052</v>
      </c>
      <c r="AB39" s="5">
        <v>0.052</v>
      </c>
    </row>
    <row r="40" spans="2:28">
      <c r="B40" s="3" t="s">
        <v>26</v>
      </c>
      <c r="C40" s="5">
        <v>0.171</v>
      </c>
      <c r="D40" s="5">
        <v>0.171</v>
      </c>
      <c r="E40" s="5">
        <v>0.171</v>
      </c>
      <c r="F40" s="5">
        <v>0.171</v>
      </c>
      <c r="G40" s="5">
        <v>0.171</v>
      </c>
      <c r="H40" s="5">
        <v>0.171</v>
      </c>
      <c r="I40" s="5">
        <v>0.171</v>
      </c>
      <c r="J40" s="3">
        <v>0.171</v>
      </c>
      <c r="K40" s="4">
        <v>0</v>
      </c>
      <c r="L40" s="5">
        <v>0.171</v>
      </c>
      <c r="M40" s="5">
        <v>0.171</v>
      </c>
      <c r="N40" s="5">
        <v>0.171</v>
      </c>
      <c r="O40" s="5">
        <v>0.171</v>
      </c>
      <c r="P40" s="5">
        <v>0.171</v>
      </c>
      <c r="Q40" s="5">
        <v>0.171</v>
      </c>
      <c r="R40" s="5">
        <v>0.171</v>
      </c>
      <c r="S40" s="3">
        <v>0.171</v>
      </c>
      <c r="T40" s="5">
        <v>0.171</v>
      </c>
      <c r="U40" s="5">
        <v>0.171</v>
      </c>
      <c r="V40" s="5">
        <v>0.171</v>
      </c>
      <c r="W40" s="5">
        <v>0.171</v>
      </c>
      <c r="X40" s="5">
        <v>0.171</v>
      </c>
      <c r="Y40" s="5">
        <v>0.171</v>
      </c>
      <c r="Z40" s="5">
        <v>0.171</v>
      </c>
      <c r="AA40" s="3">
        <v>0.171</v>
      </c>
      <c r="AB40" s="6">
        <v>0.171</v>
      </c>
    </row>
    <row r="41" spans="2:28">
      <c r="B41" s="3" t="s">
        <v>27</v>
      </c>
      <c r="C41" s="5">
        <v>0.081</v>
      </c>
      <c r="D41" s="5">
        <v>0.081</v>
      </c>
      <c r="E41" s="5">
        <v>0.081</v>
      </c>
      <c r="F41" s="5">
        <v>0.081</v>
      </c>
      <c r="G41" s="5">
        <v>0.081</v>
      </c>
      <c r="H41" s="5">
        <v>0.081</v>
      </c>
      <c r="I41" s="5">
        <v>0.081</v>
      </c>
      <c r="J41" s="3">
        <v>0.081</v>
      </c>
      <c r="K41" s="5">
        <v>0.081</v>
      </c>
      <c r="L41" s="4">
        <v>0</v>
      </c>
      <c r="M41" s="5">
        <v>0.081</v>
      </c>
      <c r="N41" s="5">
        <v>0.081</v>
      </c>
      <c r="O41" s="5">
        <v>0.081</v>
      </c>
      <c r="P41" s="5">
        <v>0.081</v>
      </c>
      <c r="Q41" s="5">
        <v>0.081</v>
      </c>
      <c r="R41" s="5">
        <v>0.081</v>
      </c>
      <c r="S41" s="5">
        <v>0.081</v>
      </c>
      <c r="T41" s="3">
        <v>0.081</v>
      </c>
      <c r="U41" s="5">
        <v>0.081</v>
      </c>
      <c r="V41" s="5">
        <v>0.081</v>
      </c>
      <c r="W41" s="5">
        <v>0.081</v>
      </c>
      <c r="X41" s="5">
        <v>0.081</v>
      </c>
      <c r="Y41" s="5">
        <v>0.081</v>
      </c>
      <c r="Z41" s="5">
        <v>0.081</v>
      </c>
      <c r="AA41" s="5">
        <v>0.081</v>
      </c>
      <c r="AB41" s="5">
        <v>0.081</v>
      </c>
    </row>
    <row r="42" spans="2:28">
      <c r="B42" s="3" t="s">
        <v>28</v>
      </c>
      <c r="C42" s="5">
        <v>0.044</v>
      </c>
      <c r="D42" s="5">
        <v>0.044</v>
      </c>
      <c r="E42" s="5">
        <v>0.044</v>
      </c>
      <c r="F42" s="5">
        <v>0.044</v>
      </c>
      <c r="G42" s="5">
        <v>0.044</v>
      </c>
      <c r="H42" s="5">
        <v>0.044</v>
      </c>
      <c r="I42" s="5">
        <v>0.044</v>
      </c>
      <c r="J42" s="5">
        <v>0.044</v>
      </c>
      <c r="K42" s="5">
        <v>0.044</v>
      </c>
      <c r="L42" s="5">
        <v>0.044</v>
      </c>
      <c r="M42" s="4">
        <v>0</v>
      </c>
      <c r="N42" s="5">
        <v>0.044</v>
      </c>
      <c r="O42" s="5">
        <v>0.044</v>
      </c>
      <c r="P42" s="5">
        <v>0.044</v>
      </c>
      <c r="Q42" s="5">
        <v>0.044</v>
      </c>
      <c r="R42" s="5">
        <v>0.044</v>
      </c>
      <c r="S42" s="5">
        <v>0.044</v>
      </c>
      <c r="T42" s="5">
        <v>0.044</v>
      </c>
      <c r="U42" s="5">
        <v>0.044</v>
      </c>
      <c r="V42" s="5">
        <v>0.044</v>
      </c>
      <c r="W42" s="5">
        <v>0.044</v>
      </c>
      <c r="X42" s="5">
        <v>0.044</v>
      </c>
      <c r="Y42" s="5">
        <v>0.044</v>
      </c>
      <c r="Z42" s="5">
        <v>0.044</v>
      </c>
      <c r="AA42" s="5">
        <v>0.044</v>
      </c>
      <c r="AB42" s="5">
        <v>0.044</v>
      </c>
    </row>
    <row r="43" spans="2:28">
      <c r="B43" s="3" t="s">
        <v>29</v>
      </c>
      <c r="C43" s="5">
        <v>0.137</v>
      </c>
      <c r="D43" s="5">
        <v>0.137</v>
      </c>
      <c r="E43" s="5">
        <v>0.137</v>
      </c>
      <c r="F43" s="5">
        <v>0.137</v>
      </c>
      <c r="G43" s="5">
        <v>0.137</v>
      </c>
      <c r="H43" s="5">
        <v>0.137</v>
      </c>
      <c r="I43" s="5">
        <v>0.137</v>
      </c>
      <c r="J43" s="5">
        <v>0.137</v>
      </c>
      <c r="K43" s="5">
        <v>0.137</v>
      </c>
      <c r="L43" s="5">
        <v>0.137</v>
      </c>
      <c r="M43" s="5">
        <v>0.137</v>
      </c>
      <c r="N43" s="4">
        <v>0</v>
      </c>
      <c r="O43" s="5">
        <v>0.137</v>
      </c>
      <c r="P43" s="5">
        <v>0.137</v>
      </c>
      <c r="Q43" s="5">
        <v>0.137</v>
      </c>
      <c r="R43" s="5">
        <v>0.137</v>
      </c>
      <c r="S43" s="5">
        <v>0.137</v>
      </c>
      <c r="T43" s="5">
        <v>0.137</v>
      </c>
      <c r="U43" s="5">
        <v>0.137</v>
      </c>
      <c r="V43" s="5">
        <v>0.137</v>
      </c>
      <c r="W43" s="5">
        <v>0.137</v>
      </c>
      <c r="X43" s="5">
        <v>0.137</v>
      </c>
      <c r="Y43" s="5">
        <v>0.137</v>
      </c>
      <c r="Z43" s="5">
        <v>0.137</v>
      </c>
      <c r="AA43" s="5">
        <v>0.137</v>
      </c>
      <c r="AB43" s="6">
        <v>0.137</v>
      </c>
    </row>
    <row r="44" spans="2:28">
      <c r="B44" s="3" t="s">
        <v>30</v>
      </c>
      <c r="C44" s="5">
        <v>0.047</v>
      </c>
      <c r="D44" s="5">
        <v>0.047</v>
      </c>
      <c r="E44" s="5">
        <v>0.047</v>
      </c>
      <c r="F44" s="5">
        <v>0.047</v>
      </c>
      <c r="G44" s="5">
        <v>0.047</v>
      </c>
      <c r="H44" s="5">
        <v>0.047</v>
      </c>
      <c r="I44" s="5">
        <v>0.047</v>
      </c>
      <c r="J44" s="5">
        <v>0.047</v>
      </c>
      <c r="K44" s="5">
        <v>0.047</v>
      </c>
      <c r="L44" s="5">
        <v>0.047</v>
      </c>
      <c r="M44" s="5">
        <v>0.047</v>
      </c>
      <c r="N44" s="5">
        <v>0.047</v>
      </c>
      <c r="O44" s="4">
        <v>0</v>
      </c>
      <c r="P44" s="5">
        <v>0.047</v>
      </c>
      <c r="Q44" s="5">
        <v>0.047</v>
      </c>
      <c r="R44" s="5">
        <v>0.047</v>
      </c>
      <c r="S44" s="5">
        <v>0.047</v>
      </c>
      <c r="T44" s="5">
        <v>0.047</v>
      </c>
      <c r="U44" s="5">
        <v>0.047</v>
      </c>
      <c r="V44" s="5">
        <v>0.047</v>
      </c>
      <c r="W44" s="5">
        <v>0.047</v>
      </c>
      <c r="X44" s="5">
        <v>0.047</v>
      </c>
      <c r="Y44" s="5">
        <v>0.047</v>
      </c>
      <c r="Z44" s="5">
        <v>0.047</v>
      </c>
      <c r="AA44" s="5">
        <v>0.047</v>
      </c>
      <c r="AB44" s="6">
        <v>0.047</v>
      </c>
    </row>
    <row r="45" spans="2:28">
      <c r="B45" s="3" t="s">
        <v>31</v>
      </c>
      <c r="C45" s="5">
        <v>0.056</v>
      </c>
      <c r="D45" s="5">
        <v>0.056</v>
      </c>
      <c r="E45" s="5">
        <v>0.056</v>
      </c>
      <c r="F45" s="5">
        <v>0.056</v>
      </c>
      <c r="G45" s="5">
        <v>0.056</v>
      </c>
      <c r="H45" s="5">
        <v>0.056</v>
      </c>
      <c r="I45" s="5">
        <v>0.056</v>
      </c>
      <c r="J45" s="5">
        <v>0.056</v>
      </c>
      <c r="K45" s="5">
        <v>0.056</v>
      </c>
      <c r="L45" s="5">
        <v>0.056</v>
      </c>
      <c r="M45" s="5">
        <v>0.056</v>
      </c>
      <c r="N45" s="5">
        <v>0.056</v>
      </c>
      <c r="O45" s="5">
        <v>0.056</v>
      </c>
      <c r="P45" s="4">
        <v>0</v>
      </c>
      <c r="Q45" s="5">
        <v>0.056</v>
      </c>
      <c r="R45" s="5">
        <v>0.056</v>
      </c>
      <c r="S45" s="5">
        <v>0.056</v>
      </c>
      <c r="T45" s="5">
        <v>0.056</v>
      </c>
      <c r="U45" s="5">
        <v>0.056</v>
      </c>
      <c r="V45" s="5">
        <v>0.056</v>
      </c>
      <c r="W45" s="5">
        <v>0.056</v>
      </c>
      <c r="X45" s="5">
        <v>0.056</v>
      </c>
      <c r="Y45" s="5">
        <v>0.056</v>
      </c>
      <c r="Z45" s="5">
        <v>0.056</v>
      </c>
      <c r="AA45" s="5">
        <v>0.056</v>
      </c>
      <c r="AB45" s="5">
        <v>0.056</v>
      </c>
    </row>
    <row r="46" spans="2:28">
      <c r="B46" s="3" t="s">
        <v>32</v>
      </c>
      <c r="C46" s="5">
        <v>0.07</v>
      </c>
      <c r="D46" s="5">
        <v>0.07</v>
      </c>
      <c r="E46" s="5">
        <v>0.07</v>
      </c>
      <c r="F46" s="5">
        <v>0.07</v>
      </c>
      <c r="G46" s="5">
        <v>0.07</v>
      </c>
      <c r="H46" s="5">
        <v>0.07</v>
      </c>
      <c r="I46" s="5">
        <v>0.07</v>
      </c>
      <c r="J46" s="3">
        <v>0.07</v>
      </c>
      <c r="K46" s="5">
        <v>0.07</v>
      </c>
      <c r="L46" s="5">
        <v>0.07</v>
      </c>
      <c r="M46" s="5">
        <v>0.07</v>
      </c>
      <c r="N46" s="5">
        <v>0.07</v>
      </c>
      <c r="O46" s="5">
        <v>0.07</v>
      </c>
      <c r="P46" s="5">
        <v>0.07</v>
      </c>
      <c r="Q46" s="4">
        <v>0</v>
      </c>
      <c r="R46" s="5">
        <v>0.07</v>
      </c>
      <c r="S46" s="5">
        <v>0.07</v>
      </c>
      <c r="T46" s="5">
        <v>0.07</v>
      </c>
      <c r="U46" s="5">
        <v>0.07</v>
      </c>
      <c r="V46" s="5">
        <v>0.07</v>
      </c>
      <c r="W46" s="5">
        <v>0.07</v>
      </c>
      <c r="X46" s="5">
        <v>0.07</v>
      </c>
      <c r="Y46" s="3">
        <v>0.07</v>
      </c>
      <c r="Z46" s="5">
        <v>0.07</v>
      </c>
      <c r="AA46" s="5">
        <v>0.07</v>
      </c>
      <c r="AB46" s="6">
        <v>0.07</v>
      </c>
    </row>
    <row r="47" spans="2:28">
      <c r="B47" s="3" t="s">
        <v>33</v>
      </c>
      <c r="C47" s="5">
        <v>0.02</v>
      </c>
      <c r="D47" s="5">
        <v>0.02</v>
      </c>
      <c r="E47" s="5">
        <v>0.02</v>
      </c>
      <c r="F47" s="5">
        <v>0.02</v>
      </c>
      <c r="G47" s="5">
        <v>0.02</v>
      </c>
      <c r="H47" s="5">
        <v>0.02</v>
      </c>
      <c r="I47" s="5">
        <v>0.02</v>
      </c>
      <c r="J47" s="5">
        <v>0.02</v>
      </c>
      <c r="K47" s="5">
        <v>0.02</v>
      </c>
      <c r="L47" s="5">
        <v>0.02</v>
      </c>
      <c r="M47" s="5">
        <v>0.02</v>
      </c>
      <c r="N47" s="5">
        <v>0.02</v>
      </c>
      <c r="O47" s="5">
        <v>0.02</v>
      </c>
      <c r="P47" s="5">
        <v>0.02</v>
      </c>
      <c r="Q47" s="5">
        <v>0.02</v>
      </c>
      <c r="R47" s="4">
        <v>0</v>
      </c>
      <c r="S47" s="5">
        <v>0.02</v>
      </c>
      <c r="T47" s="5">
        <v>0.02</v>
      </c>
      <c r="U47" s="5">
        <v>0.02</v>
      </c>
      <c r="V47" s="5">
        <v>0.02</v>
      </c>
      <c r="W47" s="5">
        <v>0.02</v>
      </c>
      <c r="X47" s="5">
        <v>0.02</v>
      </c>
      <c r="Y47" s="5">
        <v>0.02</v>
      </c>
      <c r="Z47" s="5">
        <v>0.02</v>
      </c>
      <c r="AA47" s="5">
        <v>0.02</v>
      </c>
      <c r="AB47" s="5">
        <v>0.02</v>
      </c>
    </row>
    <row r="48" spans="2:28">
      <c r="B48" s="3" t="s">
        <v>34</v>
      </c>
      <c r="C48" s="5">
        <v>0.024</v>
      </c>
      <c r="D48" s="5">
        <v>0.024</v>
      </c>
      <c r="E48" s="5">
        <v>0.024</v>
      </c>
      <c r="F48" s="5">
        <v>0.024</v>
      </c>
      <c r="G48" s="5">
        <v>0.024</v>
      </c>
      <c r="H48" s="5">
        <v>0.024</v>
      </c>
      <c r="I48" s="5">
        <v>0.024</v>
      </c>
      <c r="J48" s="5">
        <v>0.024</v>
      </c>
      <c r="K48" s="5">
        <v>0.024</v>
      </c>
      <c r="L48" s="5">
        <v>0.024</v>
      </c>
      <c r="M48" s="5">
        <v>0.024</v>
      </c>
      <c r="N48" s="5">
        <v>0.024</v>
      </c>
      <c r="O48" s="5">
        <v>0.024</v>
      </c>
      <c r="P48" s="5">
        <v>0.024</v>
      </c>
      <c r="Q48" s="5">
        <v>0.024</v>
      </c>
      <c r="R48" s="5">
        <v>0.024</v>
      </c>
      <c r="S48" s="4">
        <v>0</v>
      </c>
      <c r="T48" s="5">
        <v>0.024</v>
      </c>
      <c r="U48" s="5">
        <v>0.024</v>
      </c>
      <c r="V48" s="5">
        <v>0.024</v>
      </c>
      <c r="W48" s="5">
        <v>0.024</v>
      </c>
      <c r="X48" s="5">
        <v>0.024</v>
      </c>
      <c r="Y48" s="5">
        <v>0.024</v>
      </c>
      <c r="Z48" s="5">
        <v>0.024</v>
      </c>
      <c r="AA48" s="5">
        <v>0.024</v>
      </c>
      <c r="AB48" s="6">
        <v>0.024</v>
      </c>
    </row>
    <row r="49" spans="2:28">
      <c r="B49" s="3" t="s">
        <v>35</v>
      </c>
      <c r="C49" s="5">
        <v>0.062</v>
      </c>
      <c r="D49" s="5">
        <v>0.062</v>
      </c>
      <c r="E49" s="5">
        <v>0.062</v>
      </c>
      <c r="F49" s="5">
        <v>0.062</v>
      </c>
      <c r="G49" s="5">
        <v>0.062</v>
      </c>
      <c r="H49" s="5">
        <v>0.062</v>
      </c>
      <c r="I49" s="5">
        <v>0.062</v>
      </c>
      <c r="J49" s="5">
        <v>0.062</v>
      </c>
      <c r="K49" s="5">
        <v>0.062</v>
      </c>
      <c r="L49" s="5">
        <v>0.062</v>
      </c>
      <c r="M49" s="5">
        <v>0.062</v>
      </c>
      <c r="N49" s="5">
        <v>0.062</v>
      </c>
      <c r="O49" s="5">
        <v>0.062</v>
      </c>
      <c r="P49" s="5">
        <v>0.062</v>
      </c>
      <c r="Q49" s="5">
        <v>0.062</v>
      </c>
      <c r="R49" s="5">
        <v>0.062</v>
      </c>
      <c r="S49" s="5">
        <v>0.062</v>
      </c>
      <c r="T49" s="5">
        <v>0</v>
      </c>
      <c r="U49" s="5">
        <v>0.062</v>
      </c>
      <c r="V49" s="5">
        <v>0.062</v>
      </c>
      <c r="W49" s="5">
        <v>0.062</v>
      </c>
      <c r="X49" s="5">
        <v>0.062</v>
      </c>
      <c r="Y49" s="5">
        <v>0.062</v>
      </c>
      <c r="Z49" s="5">
        <v>0.062</v>
      </c>
      <c r="AA49" s="5">
        <v>0.062</v>
      </c>
      <c r="AB49" s="6">
        <v>0.062</v>
      </c>
    </row>
    <row r="50" spans="2:28">
      <c r="B50" s="3" t="s">
        <v>36</v>
      </c>
      <c r="C50" s="5">
        <v>0.048</v>
      </c>
      <c r="D50" s="5">
        <v>0.048</v>
      </c>
      <c r="E50" s="5">
        <v>0.048</v>
      </c>
      <c r="F50" s="5">
        <v>0.048</v>
      </c>
      <c r="G50" s="5">
        <v>0.048</v>
      </c>
      <c r="H50" s="5">
        <v>0.048</v>
      </c>
      <c r="I50" s="5">
        <v>0.048</v>
      </c>
      <c r="J50" s="5">
        <v>0.048</v>
      </c>
      <c r="K50" s="5">
        <v>0.048</v>
      </c>
      <c r="L50" s="5">
        <v>0.048</v>
      </c>
      <c r="M50" s="5">
        <v>0.048</v>
      </c>
      <c r="N50" s="5">
        <v>0.048</v>
      </c>
      <c r="O50" s="5">
        <v>0.048</v>
      </c>
      <c r="P50" s="5">
        <v>0.048</v>
      </c>
      <c r="Q50" s="5">
        <v>0.048</v>
      </c>
      <c r="R50" s="5">
        <v>0.048</v>
      </c>
      <c r="S50" s="5">
        <v>0.048</v>
      </c>
      <c r="T50" s="5">
        <v>0.048</v>
      </c>
      <c r="U50" s="4">
        <v>0</v>
      </c>
      <c r="V50" s="5">
        <v>0.048</v>
      </c>
      <c r="W50" s="5">
        <v>0.048</v>
      </c>
      <c r="X50" s="5">
        <v>0.048</v>
      </c>
      <c r="Y50" s="5">
        <v>0.048</v>
      </c>
      <c r="Z50" s="5">
        <v>0.048</v>
      </c>
      <c r="AA50" s="5">
        <v>0.048</v>
      </c>
      <c r="AB50" s="6">
        <v>0.048</v>
      </c>
    </row>
    <row r="51" spans="2:28">
      <c r="B51" s="3" t="s">
        <v>37</v>
      </c>
      <c r="C51" s="5">
        <v>0.068</v>
      </c>
      <c r="D51" s="5">
        <v>0.068</v>
      </c>
      <c r="E51" s="5">
        <v>0.068</v>
      </c>
      <c r="F51" s="5">
        <v>0.068</v>
      </c>
      <c r="G51" s="5">
        <v>0.068</v>
      </c>
      <c r="H51" s="5">
        <v>0.068</v>
      </c>
      <c r="I51" s="5">
        <v>0.068</v>
      </c>
      <c r="J51" s="5">
        <v>0.068</v>
      </c>
      <c r="K51" s="5">
        <v>0.068</v>
      </c>
      <c r="L51" s="5">
        <v>0.068</v>
      </c>
      <c r="M51" s="5">
        <v>0.068</v>
      </c>
      <c r="N51" s="5">
        <v>0.068</v>
      </c>
      <c r="O51" s="5">
        <v>0.068</v>
      </c>
      <c r="P51" s="5">
        <v>0.068</v>
      </c>
      <c r="Q51" s="5">
        <v>0.068</v>
      </c>
      <c r="R51" s="5">
        <v>0.068</v>
      </c>
      <c r="S51" s="5">
        <v>0.068</v>
      </c>
      <c r="T51" s="5">
        <v>0.068</v>
      </c>
      <c r="U51" s="5">
        <v>0.068</v>
      </c>
      <c r="V51" s="4">
        <v>0</v>
      </c>
      <c r="W51" s="5">
        <v>0.068</v>
      </c>
      <c r="X51" s="5">
        <v>0.068</v>
      </c>
      <c r="Y51" s="5">
        <v>0.068</v>
      </c>
      <c r="Z51" s="5">
        <v>0.068</v>
      </c>
      <c r="AA51" s="5">
        <v>0.068</v>
      </c>
      <c r="AB51" s="6">
        <v>0.068</v>
      </c>
    </row>
    <row r="52" spans="2:28">
      <c r="B52" s="3" t="s">
        <v>38</v>
      </c>
      <c r="C52" s="5">
        <v>0.053</v>
      </c>
      <c r="D52" s="5">
        <v>0.053</v>
      </c>
      <c r="E52" s="5">
        <v>0.053</v>
      </c>
      <c r="F52" s="5">
        <v>0.053</v>
      </c>
      <c r="G52" s="5">
        <v>0.053</v>
      </c>
      <c r="H52" s="5">
        <v>0.053</v>
      </c>
      <c r="I52" s="5">
        <v>0.053</v>
      </c>
      <c r="J52" s="5">
        <v>0.053</v>
      </c>
      <c r="K52" s="5">
        <v>0.053</v>
      </c>
      <c r="L52" s="5">
        <v>0.053</v>
      </c>
      <c r="M52" s="5">
        <v>0.053</v>
      </c>
      <c r="N52" s="5">
        <v>0.053</v>
      </c>
      <c r="O52" s="5">
        <v>0.053</v>
      </c>
      <c r="P52" s="5">
        <v>0.053</v>
      </c>
      <c r="Q52" s="5">
        <v>0.053</v>
      </c>
      <c r="R52" s="5">
        <v>0.053</v>
      </c>
      <c r="S52" s="5">
        <v>0.053</v>
      </c>
      <c r="T52" s="5">
        <v>0.053</v>
      </c>
      <c r="U52" s="5">
        <v>0.053</v>
      </c>
      <c r="V52" s="5">
        <v>0.053</v>
      </c>
      <c r="W52" s="4">
        <v>0</v>
      </c>
      <c r="X52" s="5">
        <v>0.053</v>
      </c>
      <c r="Y52" s="5">
        <v>0.053</v>
      </c>
      <c r="Z52" s="5">
        <v>0.053</v>
      </c>
      <c r="AA52" s="5">
        <v>0.053</v>
      </c>
      <c r="AB52" s="6">
        <v>0.053</v>
      </c>
    </row>
    <row r="53" spans="2:28">
      <c r="B53" s="3" t="s">
        <v>39</v>
      </c>
      <c r="C53" s="5">
        <v>0</v>
      </c>
      <c r="D53" s="5">
        <v>0</v>
      </c>
      <c r="E53" s="5">
        <v>0</v>
      </c>
      <c r="F53" s="5">
        <v>0</v>
      </c>
      <c r="G53" s="5">
        <v>0</v>
      </c>
      <c r="H53" s="5">
        <v>0</v>
      </c>
      <c r="I53" s="5">
        <v>0</v>
      </c>
      <c r="J53" s="3">
        <v>0</v>
      </c>
      <c r="K53" s="5">
        <v>0</v>
      </c>
      <c r="L53" s="5">
        <v>0</v>
      </c>
      <c r="M53" s="5">
        <v>0</v>
      </c>
      <c r="N53" s="5">
        <v>0</v>
      </c>
      <c r="O53" s="5">
        <v>0</v>
      </c>
      <c r="P53" s="5">
        <v>0</v>
      </c>
      <c r="Q53" s="5">
        <v>0</v>
      </c>
      <c r="R53" s="5">
        <v>0</v>
      </c>
      <c r="S53" s="5">
        <v>0</v>
      </c>
      <c r="T53" s="5">
        <v>0</v>
      </c>
      <c r="U53" s="5">
        <v>0</v>
      </c>
      <c r="V53" s="5">
        <v>0</v>
      </c>
      <c r="W53" s="5">
        <v>0</v>
      </c>
      <c r="X53" s="4">
        <v>0</v>
      </c>
      <c r="Y53" s="5">
        <v>0</v>
      </c>
      <c r="Z53" s="5">
        <v>0</v>
      </c>
      <c r="AA53" s="5">
        <v>0</v>
      </c>
      <c r="AB53" s="6">
        <v>0</v>
      </c>
    </row>
    <row r="54" spans="2:28">
      <c r="B54" s="3" t="s">
        <v>40</v>
      </c>
      <c r="C54" s="5">
        <v>0.096</v>
      </c>
      <c r="D54" s="5">
        <v>0.096</v>
      </c>
      <c r="E54" s="5">
        <v>0.096</v>
      </c>
      <c r="F54" s="5">
        <v>0.096</v>
      </c>
      <c r="G54" s="5">
        <v>0.096</v>
      </c>
      <c r="H54" s="5">
        <v>0.096</v>
      </c>
      <c r="I54" s="5">
        <v>0.096</v>
      </c>
      <c r="J54" s="5">
        <v>0.096</v>
      </c>
      <c r="K54" s="5">
        <v>0.096</v>
      </c>
      <c r="L54" s="5">
        <v>0.096</v>
      </c>
      <c r="M54" s="5">
        <v>0.096</v>
      </c>
      <c r="N54" s="5">
        <v>0.096</v>
      </c>
      <c r="O54" s="5">
        <v>0.096</v>
      </c>
      <c r="P54" s="5">
        <v>0.096</v>
      </c>
      <c r="Q54" s="5">
        <v>0.096</v>
      </c>
      <c r="R54" s="5">
        <v>0.096</v>
      </c>
      <c r="S54" s="5">
        <v>0.096</v>
      </c>
      <c r="T54" s="5">
        <v>0.096</v>
      </c>
      <c r="U54" s="5">
        <v>0.096</v>
      </c>
      <c r="V54" s="5">
        <v>0.096</v>
      </c>
      <c r="W54" s="5">
        <v>0.096</v>
      </c>
      <c r="X54" s="5">
        <v>0.096</v>
      </c>
      <c r="Y54" s="4">
        <v>0</v>
      </c>
      <c r="Z54" s="5">
        <v>0.096</v>
      </c>
      <c r="AA54" s="5">
        <v>0.096</v>
      </c>
      <c r="AB54" s="6">
        <v>0.096</v>
      </c>
    </row>
    <row r="55" spans="2:28">
      <c r="B55" s="3" t="s">
        <v>41</v>
      </c>
      <c r="C55" s="5">
        <v>0.035</v>
      </c>
      <c r="D55" s="5">
        <v>0.035</v>
      </c>
      <c r="E55" s="5">
        <v>0.035</v>
      </c>
      <c r="F55" s="5">
        <v>0.035</v>
      </c>
      <c r="G55" s="5">
        <v>0.035</v>
      </c>
      <c r="H55" s="5">
        <v>0.035</v>
      </c>
      <c r="I55" s="5">
        <v>0.035</v>
      </c>
      <c r="J55" s="5">
        <v>0.035</v>
      </c>
      <c r="K55" s="5">
        <v>0.035</v>
      </c>
      <c r="L55" s="5">
        <v>0.035</v>
      </c>
      <c r="M55" s="5">
        <v>0.035</v>
      </c>
      <c r="N55" s="5">
        <v>0.035</v>
      </c>
      <c r="O55" s="5">
        <v>0.035</v>
      </c>
      <c r="P55" s="5">
        <v>0.035</v>
      </c>
      <c r="Q55" s="5">
        <v>0.035</v>
      </c>
      <c r="R55" s="5">
        <v>0.035</v>
      </c>
      <c r="S55" s="5">
        <v>0.035</v>
      </c>
      <c r="T55" s="5">
        <v>0.035</v>
      </c>
      <c r="U55" s="5">
        <v>0.035</v>
      </c>
      <c r="V55" s="5">
        <v>0.035</v>
      </c>
      <c r="W55" s="5">
        <v>0.035</v>
      </c>
      <c r="X55" s="5">
        <v>0.035</v>
      </c>
      <c r="Y55" s="5">
        <v>0.035</v>
      </c>
      <c r="Z55" s="4">
        <v>0</v>
      </c>
      <c r="AA55" s="5">
        <v>0.035</v>
      </c>
      <c r="AB55" s="6">
        <v>0.035</v>
      </c>
    </row>
    <row r="56" spans="2:28">
      <c r="B56" s="3" t="s">
        <v>42</v>
      </c>
      <c r="C56" s="5">
        <v>0.095</v>
      </c>
      <c r="D56" s="3">
        <v>0.095</v>
      </c>
      <c r="E56" s="3">
        <v>0.095</v>
      </c>
      <c r="F56" s="5">
        <v>0.095</v>
      </c>
      <c r="G56" s="5">
        <v>0.095</v>
      </c>
      <c r="H56" s="5">
        <v>0.095</v>
      </c>
      <c r="I56" s="5">
        <v>0.095</v>
      </c>
      <c r="J56" s="3">
        <v>0.095</v>
      </c>
      <c r="K56" s="3">
        <v>0.095</v>
      </c>
      <c r="L56" s="5">
        <v>0.095</v>
      </c>
      <c r="M56" s="5">
        <v>0.095</v>
      </c>
      <c r="N56" s="5">
        <v>0.095</v>
      </c>
      <c r="O56" s="5">
        <v>0.095</v>
      </c>
      <c r="P56" s="3">
        <v>0.095</v>
      </c>
      <c r="Q56" s="3">
        <v>0.095</v>
      </c>
      <c r="R56" s="5">
        <v>0.095</v>
      </c>
      <c r="S56" s="5">
        <v>0.095</v>
      </c>
      <c r="T56" s="5">
        <v>0.095</v>
      </c>
      <c r="U56" s="5">
        <v>0.095</v>
      </c>
      <c r="V56" s="3">
        <v>0.095</v>
      </c>
      <c r="W56" s="3">
        <v>0.095</v>
      </c>
      <c r="X56" s="5">
        <v>0.095</v>
      </c>
      <c r="Y56" s="5">
        <v>0.095</v>
      </c>
      <c r="Z56" s="5">
        <v>0.095</v>
      </c>
      <c r="AA56" s="4">
        <v>0</v>
      </c>
      <c r="AB56" s="6">
        <v>0.095</v>
      </c>
    </row>
    <row r="57" spans="2:28">
      <c r="B57" s="3" t="s">
        <v>43</v>
      </c>
      <c r="C57" s="6">
        <v>0.061</v>
      </c>
      <c r="D57" s="6">
        <v>0.061</v>
      </c>
      <c r="E57" s="6">
        <v>0.061</v>
      </c>
      <c r="F57" s="6">
        <v>0.061</v>
      </c>
      <c r="G57" s="6">
        <v>0.061</v>
      </c>
      <c r="H57" s="6">
        <v>0.061</v>
      </c>
      <c r="I57" s="6">
        <v>0.061</v>
      </c>
      <c r="J57" s="6">
        <v>0.061</v>
      </c>
      <c r="K57" s="6">
        <v>0.061</v>
      </c>
      <c r="L57" s="6">
        <v>0.061</v>
      </c>
      <c r="M57" s="6">
        <v>0.061</v>
      </c>
      <c r="N57" s="6">
        <v>0.061</v>
      </c>
      <c r="O57" s="6">
        <v>0.061</v>
      </c>
      <c r="P57" s="6">
        <v>0.061</v>
      </c>
      <c r="Q57" s="6">
        <v>0.061</v>
      </c>
      <c r="R57" s="6">
        <v>0.061</v>
      </c>
      <c r="S57" s="6">
        <v>0.061</v>
      </c>
      <c r="T57" s="6">
        <v>0.061</v>
      </c>
      <c r="U57" s="6">
        <v>0.061</v>
      </c>
      <c r="V57" s="6">
        <v>0.061</v>
      </c>
      <c r="W57" s="6">
        <v>0.061</v>
      </c>
      <c r="X57" s="6">
        <v>0.061</v>
      </c>
      <c r="Y57" s="6">
        <v>0.061</v>
      </c>
      <c r="Z57" s="6">
        <v>0.061</v>
      </c>
      <c r="AA57" s="6">
        <v>0.061</v>
      </c>
      <c r="AB57" s="4">
        <v>0</v>
      </c>
    </row>
    <row r="60" ht="14.25" spans="1:1">
      <c r="A60" s="2" t="s">
        <v>52</v>
      </c>
    </row>
    <row r="61" spans="2:29">
      <c r="B61" s="3"/>
      <c r="C61" s="3" t="s">
        <v>18</v>
      </c>
      <c r="D61" s="3" t="s">
        <v>19</v>
      </c>
      <c r="E61" s="3" t="s">
        <v>20</v>
      </c>
      <c r="F61" s="3" t="s">
        <v>21</v>
      </c>
      <c r="G61" s="3" t="s">
        <v>22</v>
      </c>
      <c r="H61" s="3" t="s">
        <v>23</v>
      </c>
      <c r="I61" s="3" t="s">
        <v>24</v>
      </c>
      <c r="J61" s="3" t="s">
        <v>25</v>
      </c>
      <c r="K61" s="3" t="s">
        <v>26</v>
      </c>
      <c r="L61" s="3" t="s">
        <v>27</v>
      </c>
      <c r="M61" s="3" t="s">
        <v>28</v>
      </c>
      <c r="N61" s="3" t="s">
        <v>29</v>
      </c>
      <c r="O61" s="3" t="s">
        <v>30</v>
      </c>
      <c r="P61" s="3" t="s">
        <v>31</v>
      </c>
      <c r="Q61" s="3" t="s">
        <v>32</v>
      </c>
      <c r="R61" s="3" t="s">
        <v>33</v>
      </c>
      <c r="S61" s="3" t="s">
        <v>34</v>
      </c>
      <c r="T61" s="3" t="s">
        <v>35</v>
      </c>
      <c r="U61" s="3" t="s">
        <v>36</v>
      </c>
      <c r="V61" s="3" t="s">
        <v>37</v>
      </c>
      <c r="W61" s="3" t="s">
        <v>38</v>
      </c>
      <c r="X61" s="3" t="s">
        <v>39</v>
      </c>
      <c r="Y61" s="3" t="s">
        <v>40</v>
      </c>
      <c r="Z61" s="3" t="s">
        <v>41</v>
      </c>
      <c r="AA61" s="3" t="s">
        <v>42</v>
      </c>
      <c r="AB61" s="3" t="s">
        <v>43</v>
      </c>
      <c r="AC61" s="11" t="s">
        <v>53</v>
      </c>
    </row>
    <row r="62" spans="2:29">
      <c r="B62" s="3" t="s">
        <v>18</v>
      </c>
      <c r="C62" s="4">
        <f>C3*C32</f>
        <v>0</v>
      </c>
      <c r="D62" s="4">
        <f t="shared" ref="D62:AB72" si="0">D3*D32</f>
        <v>0.001875</v>
      </c>
      <c r="E62" s="4">
        <f t="shared" si="0"/>
        <v>0.0166</v>
      </c>
      <c r="F62" s="4">
        <f t="shared" si="0"/>
        <v>0.01455</v>
      </c>
      <c r="G62" s="4">
        <f t="shared" si="0"/>
        <v>0.042575</v>
      </c>
      <c r="H62" s="4">
        <f t="shared" si="0"/>
        <v>0.0093</v>
      </c>
      <c r="I62" s="4">
        <f t="shared" si="0"/>
        <v>1.442475</v>
      </c>
      <c r="J62" s="4">
        <f t="shared" si="0"/>
        <v>1.046775</v>
      </c>
      <c r="K62" s="4">
        <f t="shared" si="0"/>
        <v>0.09615</v>
      </c>
      <c r="L62" s="4">
        <f t="shared" si="0"/>
        <v>0.070025</v>
      </c>
      <c r="M62" s="4">
        <f t="shared" si="0"/>
        <v>0.10605</v>
      </c>
      <c r="N62" s="4">
        <f t="shared" si="0"/>
        <v>0.25455</v>
      </c>
      <c r="O62" s="4">
        <f t="shared" si="0"/>
        <v>0.00105</v>
      </c>
      <c r="P62" s="4">
        <f t="shared" si="0"/>
        <v>0.207775</v>
      </c>
      <c r="Q62" s="4">
        <f t="shared" si="0"/>
        <v>0.025025</v>
      </c>
      <c r="R62" s="4">
        <f t="shared" si="0"/>
        <v>0.151425</v>
      </c>
      <c r="S62" s="4">
        <f t="shared" si="0"/>
        <v>0.0064</v>
      </c>
      <c r="T62" s="4">
        <f t="shared" si="0"/>
        <v>0.013775</v>
      </c>
      <c r="U62" s="4">
        <f t="shared" si="0"/>
        <v>0.008875</v>
      </c>
      <c r="V62" s="4">
        <f t="shared" si="0"/>
        <v>0.004525</v>
      </c>
      <c r="W62" s="4">
        <f t="shared" si="0"/>
        <v>0.0119</v>
      </c>
      <c r="X62" s="4">
        <f t="shared" si="0"/>
        <v>0.22055</v>
      </c>
      <c r="Y62" s="4">
        <f t="shared" si="0"/>
        <v>0.2881</v>
      </c>
      <c r="Z62" s="4">
        <f t="shared" si="0"/>
        <v>0.61665</v>
      </c>
      <c r="AA62" s="4">
        <f t="shared" si="0"/>
        <v>0.09915</v>
      </c>
      <c r="AB62" s="4">
        <f t="shared" si="0"/>
        <v>1.131375</v>
      </c>
      <c r="AC62" s="12">
        <f>SUM(C62:AB62)</f>
        <v>5.8875</v>
      </c>
    </row>
    <row r="63" spans="2:29">
      <c r="B63" s="3" t="s">
        <v>19</v>
      </c>
      <c r="C63" s="4">
        <f t="shared" ref="C63:R87" si="1">C4*C33</f>
        <v>0.050138</v>
      </c>
      <c r="D63" s="4">
        <f t="shared" si="1"/>
        <v>0</v>
      </c>
      <c r="E63" s="4">
        <f t="shared" si="1"/>
        <v>0.035669</v>
      </c>
      <c r="F63" s="4">
        <f t="shared" si="1"/>
        <v>0</v>
      </c>
      <c r="G63" s="4">
        <f t="shared" si="1"/>
        <v>0.009858</v>
      </c>
      <c r="H63" s="4">
        <f t="shared" si="1"/>
        <v>0.005459</v>
      </c>
      <c r="I63" s="4">
        <f t="shared" si="1"/>
        <v>0.099534</v>
      </c>
      <c r="J63" s="4">
        <f t="shared" si="1"/>
        <v>0.135044</v>
      </c>
      <c r="K63" s="4">
        <f t="shared" si="1"/>
        <v>0.040757</v>
      </c>
      <c r="L63" s="4">
        <f t="shared" si="1"/>
        <v>0.004611</v>
      </c>
      <c r="M63" s="4">
        <f t="shared" si="1"/>
        <v>0.042135</v>
      </c>
      <c r="N63" s="4">
        <f t="shared" si="1"/>
        <v>0.013303</v>
      </c>
      <c r="O63" s="4">
        <f t="shared" si="1"/>
        <v>0.005936</v>
      </c>
      <c r="P63" s="4">
        <f t="shared" si="1"/>
        <v>0.007261</v>
      </c>
      <c r="Q63" s="4">
        <f t="shared" si="1"/>
        <v>0.003922</v>
      </c>
      <c r="R63" s="4">
        <f t="shared" si="1"/>
        <v>0.002809</v>
      </c>
      <c r="S63" s="4">
        <f t="shared" si="0"/>
        <v>0.000106</v>
      </c>
      <c r="T63" s="4">
        <f t="shared" si="0"/>
        <v>0.001537</v>
      </c>
      <c r="U63" s="4">
        <f t="shared" si="0"/>
        <v>0</v>
      </c>
      <c r="V63" s="4">
        <f t="shared" si="0"/>
        <v>0.005247</v>
      </c>
      <c r="W63" s="4">
        <f t="shared" si="0"/>
        <v>0.361142</v>
      </c>
      <c r="X63" s="4">
        <f t="shared" si="0"/>
        <v>0.005883</v>
      </c>
      <c r="Y63" s="4">
        <f t="shared" si="0"/>
        <v>0.015158</v>
      </c>
      <c r="Z63" s="4">
        <f t="shared" si="0"/>
        <v>0.063918</v>
      </c>
      <c r="AA63" s="4">
        <f t="shared" si="0"/>
        <v>0.009169</v>
      </c>
      <c r="AB63" s="4">
        <f t="shared" si="0"/>
        <v>0.173204</v>
      </c>
      <c r="AC63" s="12">
        <f t="shared" ref="AC63:AC87" si="2">SUM(C63:AB63)</f>
        <v>1.0918</v>
      </c>
    </row>
    <row r="64" spans="2:29">
      <c r="B64" s="3" t="s">
        <v>20</v>
      </c>
      <c r="C64" s="4">
        <f t="shared" si="1"/>
        <v>0.15075</v>
      </c>
      <c r="D64" s="4">
        <f t="shared" si="0"/>
        <v>0.015678</v>
      </c>
      <c r="E64" s="4">
        <f t="shared" si="0"/>
        <v>0</v>
      </c>
      <c r="F64" s="4">
        <f t="shared" si="0"/>
        <v>0.000134</v>
      </c>
      <c r="G64" s="4">
        <f t="shared" si="0"/>
        <v>0.301768</v>
      </c>
      <c r="H64" s="4">
        <f t="shared" si="0"/>
        <v>0.453188</v>
      </c>
      <c r="I64" s="4">
        <f t="shared" si="0"/>
        <v>4.653954</v>
      </c>
      <c r="J64" s="4">
        <f t="shared" si="0"/>
        <v>5.193706</v>
      </c>
      <c r="K64" s="4">
        <f t="shared" si="0"/>
        <v>0.490842</v>
      </c>
      <c r="L64" s="4">
        <f t="shared" si="0"/>
        <v>0.178354</v>
      </c>
      <c r="M64" s="4">
        <f t="shared" si="0"/>
        <v>0.583704</v>
      </c>
      <c r="N64" s="4">
        <f t="shared" si="0"/>
        <v>0.721054</v>
      </c>
      <c r="O64" s="4">
        <f t="shared" si="0"/>
        <v>0.028542</v>
      </c>
      <c r="P64" s="4">
        <f t="shared" si="0"/>
        <v>0.205154</v>
      </c>
      <c r="Q64" s="4">
        <f t="shared" si="0"/>
        <v>0.585446</v>
      </c>
      <c r="R64" s="4">
        <f t="shared" si="0"/>
        <v>0.008174</v>
      </c>
      <c r="S64" s="4">
        <f t="shared" si="0"/>
        <v>0.242674</v>
      </c>
      <c r="T64" s="4">
        <f t="shared" si="0"/>
        <v>0.036314</v>
      </c>
      <c r="U64" s="4">
        <f t="shared" si="0"/>
        <v>0.036582</v>
      </c>
      <c r="V64" s="4">
        <f t="shared" si="0"/>
        <v>0.452116</v>
      </c>
      <c r="W64" s="4">
        <f t="shared" si="0"/>
        <v>0.310746</v>
      </c>
      <c r="X64" s="4">
        <f t="shared" si="0"/>
        <v>0.086564</v>
      </c>
      <c r="Y64" s="4">
        <f t="shared" si="0"/>
        <v>0.221234</v>
      </c>
      <c r="Z64" s="4">
        <f t="shared" si="0"/>
        <v>3.933034</v>
      </c>
      <c r="AA64" s="4">
        <f t="shared" si="0"/>
        <v>0.275906</v>
      </c>
      <c r="AB64" s="4">
        <f t="shared" si="0"/>
        <v>5.115182</v>
      </c>
      <c r="AC64" s="12">
        <f t="shared" si="2"/>
        <v>24.2808</v>
      </c>
    </row>
    <row r="65" spans="2:29">
      <c r="B65" s="3" t="s">
        <v>21</v>
      </c>
      <c r="C65" s="4">
        <f t="shared" si="1"/>
        <v>0.000141</v>
      </c>
      <c r="D65" s="4">
        <f t="shared" si="0"/>
        <v>0</v>
      </c>
      <c r="E65" s="4">
        <f t="shared" si="0"/>
        <v>3e-6</v>
      </c>
      <c r="F65" s="4">
        <f t="shared" si="0"/>
        <v>0</v>
      </c>
      <c r="G65" s="4">
        <f t="shared" si="0"/>
        <v>2.1e-5</v>
      </c>
      <c r="H65" s="4">
        <f t="shared" si="0"/>
        <v>6e-6</v>
      </c>
      <c r="I65" s="4">
        <f t="shared" si="0"/>
        <v>0.004923</v>
      </c>
      <c r="J65" s="4">
        <f t="shared" si="0"/>
        <v>0.002163</v>
      </c>
      <c r="K65" s="4">
        <f t="shared" si="0"/>
        <v>0.000207</v>
      </c>
      <c r="L65" s="4">
        <f t="shared" si="0"/>
        <v>0.000216</v>
      </c>
      <c r="M65" s="4">
        <f t="shared" si="0"/>
        <v>3e-6</v>
      </c>
      <c r="N65" s="4">
        <f t="shared" si="0"/>
        <v>0.000291</v>
      </c>
      <c r="O65" s="4">
        <f t="shared" si="0"/>
        <v>0</v>
      </c>
      <c r="P65" s="4">
        <f t="shared" si="0"/>
        <v>0.001353</v>
      </c>
      <c r="Q65" s="4">
        <f t="shared" si="0"/>
        <v>1.2e-5</v>
      </c>
      <c r="R65" s="4">
        <f t="shared" si="0"/>
        <v>1.5e-5</v>
      </c>
      <c r="S65" s="4">
        <f t="shared" si="0"/>
        <v>0</v>
      </c>
      <c r="T65" s="4">
        <f t="shared" si="0"/>
        <v>4.2e-5</v>
      </c>
      <c r="U65" s="4">
        <f t="shared" si="0"/>
        <v>9e-6</v>
      </c>
      <c r="V65" s="4">
        <f t="shared" si="0"/>
        <v>3e-6</v>
      </c>
      <c r="W65" s="4">
        <f t="shared" si="0"/>
        <v>6e-6</v>
      </c>
      <c r="X65" s="4">
        <f t="shared" si="0"/>
        <v>0.001122</v>
      </c>
      <c r="Y65" s="4">
        <f t="shared" si="0"/>
        <v>0.000327</v>
      </c>
      <c r="Z65" s="4">
        <f t="shared" si="0"/>
        <v>0.001083</v>
      </c>
      <c r="AA65" s="4">
        <f t="shared" si="0"/>
        <v>5.1e-5</v>
      </c>
      <c r="AB65" s="4">
        <f t="shared" si="0"/>
        <v>0.000603000000000003</v>
      </c>
      <c r="AC65" s="12">
        <f t="shared" si="2"/>
        <v>0.0126</v>
      </c>
    </row>
    <row r="66" spans="2:29">
      <c r="B66" s="3" t="s">
        <v>22</v>
      </c>
      <c r="C66" s="4">
        <f t="shared" si="1"/>
        <v>0.06476</v>
      </c>
      <c r="D66" s="4">
        <f t="shared" si="0"/>
        <v>0.00112</v>
      </c>
      <c r="E66" s="4">
        <f t="shared" si="0"/>
        <v>0.16988</v>
      </c>
      <c r="F66" s="4">
        <f t="shared" si="0"/>
        <v>0.00024</v>
      </c>
      <c r="G66" s="4">
        <f t="shared" si="0"/>
        <v>0</v>
      </c>
      <c r="H66" s="4">
        <f t="shared" si="0"/>
        <v>0.05584</v>
      </c>
      <c r="I66" s="4">
        <f t="shared" si="0"/>
        <v>2.33276</v>
      </c>
      <c r="J66" s="4">
        <f t="shared" si="0"/>
        <v>1.92708</v>
      </c>
      <c r="K66" s="4">
        <f t="shared" si="0"/>
        <v>0.15832</v>
      </c>
      <c r="L66" s="4">
        <f t="shared" si="0"/>
        <v>0.05432</v>
      </c>
      <c r="M66" s="4">
        <f t="shared" si="0"/>
        <v>0.51988</v>
      </c>
      <c r="N66" s="4">
        <f t="shared" si="0"/>
        <v>0.2918</v>
      </c>
      <c r="O66" s="4">
        <f t="shared" si="0"/>
        <v>0.00124</v>
      </c>
      <c r="P66" s="4">
        <f t="shared" si="0"/>
        <v>0.09208</v>
      </c>
      <c r="Q66" s="4">
        <f t="shared" si="0"/>
        <v>0.56136</v>
      </c>
      <c r="R66" s="4">
        <f t="shared" si="0"/>
        <v>0.02316</v>
      </c>
      <c r="S66" s="4">
        <f t="shared" si="0"/>
        <v>0.04396</v>
      </c>
      <c r="T66" s="4">
        <f t="shared" si="0"/>
        <v>0.04484</v>
      </c>
      <c r="U66" s="4">
        <f t="shared" si="0"/>
        <v>0.00276</v>
      </c>
      <c r="V66" s="4">
        <f t="shared" si="0"/>
        <v>0.04564</v>
      </c>
      <c r="W66" s="4">
        <f t="shared" si="0"/>
        <v>0.11756</v>
      </c>
      <c r="X66" s="4">
        <f t="shared" si="0"/>
        <v>0.03896</v>
      </c>
      <c r="Y66" s="4">
        <f t="shared" si="0"/>
        <v>0.10996</v>
      </c>
      <c r="Z66" s="4">
        <f t="shared" si="0"/>
        <v>9.40472</v>
      </c>
      <c r="AA66" s="4">
        <f t="shared" si="0"/>
        <v>0.12056</v>
      </c>
      <c r="AB66" s="4">
        <f t="shared" si="0"/>
        <v>2.2132</v>
      </c>
      <c r="AC66" s="12">
        <f t="shared" si="2"/>
        <v>18.396</v>
      </c>
    </row>
    <row r="67" spans="2:29">
      <c r="B67" s="3" t="s">
        <v>23</v>
      </c>
      <c r="C67" s="4">
        <f t="shared" si="1"/>
        <v>0.01548</v>
      </c>
      <c r="D67" s="4">
        <f t="shared" si="0"/>
        <v>6e-5</v>
      </c>
      <c r="E67" s="4">
        <f t="shared" si="0"/>
        <v>0.40068</v>
      </c>
      <c r="F67" s="4">
        <f t="shared" si="0"/>
        <v>6e-5</v>
      </c>
      <c r="G67" s="4">
        <f t="shared" si="0"/>
        <v>0.05334</v>
      </c>
      <c r="H67" s="4">
        <f t="shared" si="0"/>
        <v>0</v>
      </c>
      <c r="I67" s="4">
        <f t="shared" si="0"/>
        <v>1.05024</v>
      </c>
      <c r="J67" s="4">
        <f t="shared" si="0"/>
        <v>0.69672</v>
      </c>
      <c r="K67" s="4">
        <f t="shared" si="0"/>
        <v>0.05862</v>
      </c>
      <c r="L67" s="4">
        <f t="shared" si="0"/>
        <v>0.01164</v>
      </c>
      <c r="M67" s="4">
        <f t="shared" si="0"/>
        <v>0.14946</v>
      </c>
      <c r="N67" s="4">
        <f t="shared" si="0"/>
        <v>0.11226</v>
      </c>
      <c r="O67" s="4">
        <f t="shared" si="0"/>
        <v>0</v>
      </c>
      <c r="P67" s="4">
        <f t="shared" si="0"/>
        <v>0.01482</v>
      </c>
      <c r="Q67" s="4">
        <f t="shared" si="0"/>
        <v>0.12354</v>
      </c>
      <c r="R67" s="4">
        <f t="shared" si="0"/>
        <v>0.00828</v>
      </c>
      <c r="S67" s="4">
        <f t="shared" si="0"/>
        <v>0.06936</v>
      </c>
      <c r="T67" s="4">
        <f t="shared" si="0"/>
        <v>0.00312</v>
      </c>
      <c r="U67" s="4">
        <f t="shared" si="0"/>
        <v>0</v>
      </c>
      <c r="V67" s="4">
        <f t="shared" si="0"/>
        <v>0.00426</v>
      </c>
      <c r="W67" s="4">
        <f t="shared" si="0"/>
        <v>0.00198</v>
      </c>
      <c r="X67" s="4">
        <f t="shared" si="0"/>
        <v>0.00606</v>
      </c>
      <c r="Y67" s="4">
        <f t="shared" si="0"/>
        <v>0.05922</v>
      </c>
      <c r="Z67" s="4">
        <f t="shared" si="0"/>
        <v>0.83994</v>
      </c>
      <c r="AA67" s="4">
        <f t="shared" si="0"/>
        <v>0.04608</v>
      </c>
      <c r="AB67" s="4">
        <f t="shared" si="0"/>
        <v>0.72678</v>
      </c>
      <c r="AC67" s="12">
        <f t="shared" si="2"/>
        <v>4.452</v>
      </c>
    </row>
    <row r="68" spans="2:29">
      <c r="B68" s="3" t="s">
        <v>24</v>
      </c>
      <c r="C68" s="4">
        <f t="shared" si="1"/>
        <v>10.298134</v>
      </c>
      <c r="D68" s="4">
        <f t="shared" si="0"/>
        <v>0.014798</v>
      </c>
      <c r="E68" s="4">
        <f t="shared" si="0"/>
        <v>7.559916</v>
      </c>
      <c r="F68" s="4">
        <f t="shared" si="0"/>
        <v>0.024304</v>
      </c>
      <c r="G68" s="4">
        <f t="shared" si="0"/>
        <v>2.778692</v>
      </c>
      <c r="H68" s="4">
        <f t="shared" si="0"/>
        <v>2.645902</v>
      </c>
      <c r="I68" s="4">
        <f t="shared" si="0"/>
        <v>0</v>
      </c>
      <c r="J68" s="4">
        <f t="shared" si="0"/>
        <v>24.026954</v>
      </c>
      <c r="K68" s="4">
        <f t="shared" si="0"/>
        <v>1.847398</v>
      </c>
      <c r="L68" s="4">
        <f t="shared" si="0"/>
        <v>2.658446</v>
      </c>
      <c r="M68" s="4">
        <f t="shared" si="0"/>
        <v>17.679396</v>
      </c>
      <c r="N68" s="4">
        <f t="shared" si="0"/>
        <v>20.047468</v>
      </c>
      <c r="O68" s="4">
        <f t="shared" si="0"/>
        <v>1.505182</v>
      </c>
      <c r="P68" s="4">
        <f t="shared" si="0"/>
        <v>3.372474</v>
      </c>
      <c r="Q68" s="4">
        <f t="shared" si="0"/>
        <v>0.702562</v>
      </c>
      <c r="R68" s="4">
        <f t="shared" si="0"/>
        <v>1.085742</v>
      </c>
      <c r="S68" s="4">
        <f t="shared" si="0"/>
        <v>1.490874</v>
      </c>
      <c r="T68" s="4">
        <f t="shared" si="0"/>
        <v>0.852404</v>
      </c>
      <c r="U68" s="4">
        <f t="shared" si="0"/>
        <v>0.890918</v>
      </c>
      <c r="V68" s="4">
        <f t="shared" si="0"/>
        <v>5.770926</v>
      </c>
      <c r="W68" s="4">
        <f t="shared" si="0"/>
        <v>4.498102</v>
      </c>
      <c r="X68" s="4">
        <f t="shared" si="0"/>
        <v>3.296524</v>
      </c>
      <c r="Y68" s="4">
        <f t="shared" si="0"/>
        <v>4.402062</v>
      </c>
      <c r="Z68" s="4">
        <f t="shared" si="0"/>
        <v>15.288392</v>
      </c>
      <c r="AA68" s="4">
        <f t="shared" si="0"/>
        <v>4.053868</v>
      </c>
      <c r="AB68" s="4">
        <f t="shared" si="0"/>
        <v>72.428762</v>
      </c>
      <c r="AC68" s="12">
        <f t="shared" si="2"/>
        <v>209.2202</v>
      </c>
    </row>
    <row r="69" spans="2:29">
      <c r="B69" s="3" t="s">
        <v>25</v>
      </c>
      <c r="C69" s="4">
        <f t="shared" si="1"/>
        <v>0.684788</v>
      </c>
      <c r="D69" s="4">
        <f t="shared" si="0"/>
        <v>0.08814</v>
      </c>
      <c r="E69" s="4">
        <f t="shared" si="0"/>
        <v>1.930812</v>
      </c>
      <c r="F69" s="4">
        <f t="shared" si="0"/>
        <v>0.007904</v>
      </c>
      <c r="G69" s="4">
        <f t="shared" si="0"/>
        <v>1.873612</v>
      </c>
      <c r="H69" s="4">
        <f t="shared" si="0"/>
        <v>0.497224</v>
      </c>
      <c r="I69" s="4">
        <f t="shared" si="0"/>
        <v>24.181144</v>
      </c>
      <c r="J69" s="4">
        <f t="shared" si="0"/>
        <v>0</v>
      </c>
      <c r="K69" s="4">
        <f t="shared" si="0"/>
        <v>2.806856</v>
      </c>
      <c r="L69" s="4">
        <f t="shared" si="0"/>
        <v>1.014832</v>
      </c>
      <c r="M69" s="4">
        <f t="shared" si="0"/>
        <v>4.308668</v>
      </c>
      <c r="N69" s="4">
        <f t="shared" si="0"/>
        <v>3.121352</v>
      </c>
      <c r="O69" s="4">
        <f t="shared" si="0"/>
        <v>0.2015</v>
      </c>
      <c r="P69" s="4">
        <f t="shared" si="0"/>
        <v>1.568788</v>
      </c>
      <c r="Q69" s="4">
        <f t="shared" si="0"/>
        <v>1.586624</v>
      </c>
      <c r="R69" s="4">
        <f t="shared" si="0"/>
        <v>0.2119</v>
      </c>
      <c r="S69" s="4">
        <f t="shared" si="0"/>
        <v>0.373516</v>
      </c>
      <c r="T69" s="4">
        <f t="shared" si="0"/>
        <v>0.486668</v>
      </c>
      <c r="U69" s="4">
        <f t="shared" si="0"/>
        <v>0.4433</v>
      </c>
      <c r="V69" s="4">
        <f t="shared" si="0"/>
        <v>9.3405</v>
      </c>
      <c r="W69" s="4">
        <f t="shared" si="0"/>
        <v>1.875952</v>
      </c>
      <c r="X69" s="4">
        <f t="shared" si="0"/>
        <v>1.222468</v>
      </c>
      <c r="Y69" s="4">
        <f t="shared" si="0"/>
        <v>1.398072</v>
      </c>
      <c r="Z69" s="4">
        <f t="shared" si="0"/>
        <v>16.304132</v>
      </c>
      <c r="AA69" s="4">
        <f t="shared" si="0"/>
        <v>2.344628</v>
      </c>
      <c r="AB69" s="4">
        <f t="shared" si="0"/>
        <v>43.55182</v>
      </c>
      <c r="AC69" s="12">
        <f t="shared" si="2"/>
        <v>121.4252</v>
      </c>
    </row>
    <row r="70" spans="2:29">
      <c r="B70" s="3" t="s">
        <v>26</v>
      </c>
      <c r="C70" s="4">
        <f t="shared" si="1"/>
        <v>2.407851</v>
      </c>
      <c r="D70" s="4">
        <f>D11*D40</f>
        <v>0.100035</v>
      </c>
      <c r="E70" s="4">
        <f t="shared" si="0"/>
        <v>0.790191</v>
      </c>
      <c r="F70" s="4">
        <f t="shared" si="0"/>
        <v>0.074043</v>
      </c>
      <c r="G70" s="4">
        <f t="shared" si="0"/>
        <v>0.592857</v>
      </c>
      <c r="H70" s="4">
        <f t="shared" si="0"/>
        <v>0.285399</v>
      </c>
      <c r="I70" s="4">
        <f t="shared" si="0"/>
        <v>12.586455</v>
      </c>
      <c r="J70" s="4">
        <f t="shared" si="0"/>
        <v>9.021105</v>
      </c>
      <c r="K70" s="4">
        <f t="shared" si="0"/>
        <v>0</v>
      </c>
      <c r="L70" s="4">
        <f t="shared" si="0"/>
        <v>2.346975</v>
      </c>
      <c r="M70" s="4">
        <f t="shared" si="0"/>
        <v>2.143827</v>
      </c>
      <c r="N70" s="4">
        <f t="shared" si="0"/>
        <v>2.802348</v>
      </c>
      <c r="O70" s="4">
        <f t="shared" si="0"/>
        <v>1.334655</v>
      </c>
      <c r="P70" s="4">
        <f t="shared" si="0"/>
        <v>1.537461</v>
      </c>
      <c r="Q70" s="4">
        <f t="shared" si="0"/>
        <v>0.235638</v>
      </c>
      <c r="R70" s="4">
        <f t="shared" si="0"/>
        <v>0.108243</v>
      </c>
      <c r="S70" s="4">
        <f t="shared" si="0"/>
        <v>0.419634</v>
      </c>
      <c r="T70" s="4">
        <f t="shared" si="0"/>
        <v>0.105165</v>
      </c>
      <c r="U70" s="4">
        <f t="shared" si="0"/>
        <v>1.810377</v>
      </c>
      <c r="V70" s="4">
        <f t="shared" si="0"/>
        <v>1.162971</v>
      </c>
      <c r="W70" s="4">
        <f t="shared" si="0"/>
        <v>4.861701</v>
      </c>
      <c r="X70" s="4">
        <f t="shared" si="0"/>
        <v>2.468727</v>
      </c>
      <c r="Y70" s="4">
        <f t="shared" si="0"/>
        <v>1.307637</v>
      </c>
      <c r="Z70" s="4">
        <f t="shared" si="0"/>
        <v>5.594265</v>
      </c>
      <c r="AA70" s="4">
        <f t="shared" si="0"/>
        <v>1.119024</v>
      </c>
      <c r="AB70" s="4">
        <f t="shared" si="0"/>
        <v>31.583016</v>
      </c>
      <c r="AC70" s="12">
        <f t="shared" si="2"/>
        <v>86.7996</v>
      </c>
    </row>
    <row r="71" spans="2:29">
      <c r="B71" s="3" t="s">
        <v>27</v>
      </c>
      <c r="C71" s="4">
        <f t="shared" si="1"/>
        <v>0.471906</v>
      </c>
      <c r="D71" s="4">
        <f t="shared" si="0"/>
        <v>0.005589</v>
      </c>
      <c r="E71" s="4">
        <f t="shared" si="0"/>
        <v>0.146043</v>
      </c>
      <c r="F71" s="4">
        <f t="shared" si="0"/>
        <v>0.001701</v>
      </c>
      <c r="G71" s="4">
        <f t="shared" si="0"/>
        <v>0.149121</v>
      </c>
      <c r="H71" s="4">
        <f t="shared" si="0"/>
        <v>0.009315</v>
      </c>
      <c r="I71" s="4">
        <f t="shared" si="0"/>
        <v>3.688497</v>
      </c>
      <c r="J71" s="4">
        <f t="shared" si="0"/>
        <v>0.902097</v>
      </c>
      <c r="K71" s="4">
        <f t="shared" si="0"/>
        <v>0.406377</v>
      </c>
      <c r="L71" s="4">
        <f t="shared" si="0"/>
        <v>0</v>
      </c>
      <c r="M71" s="4">
        <f t="shared" si="0"/>
        <v>1.456137</v>
      </c>
      <c r="N71" s="4">
        <f t="shared" si="0"/>
        <v>0.736209</v>
      </c>
      <c r="O71" s="4">
        <f t="shared" si="0"/>
        <v>0.021627</v>
      </c>
      <c r="P71" s="4">
        <f t="shared" si="0"/>
        <v>0.696843</v>
      </c>
      <c r="Q71" s="4">
        <f t="shared" si="0"/>
        <v>0.023247</v>
      </c>
      <c r="R71" s="4">
        <f t="shared" si="0"/>
        <v>0.065448</v>
      </c>
      <c r="S71" s="4">
        <f t="shared" si="0"/>
        <v>0.004536</v>
      </c>
      <c r="T71" s="4">
        <f t="shared" si="0"/>
        <v>0.077598</v>
      </c>
      <c r="U71" s="4">
        <f t="shared" si="0"/>
        <v>0.114291</v>
      </c>
      <c r="V71" s="4">
        <f t="shared" si="0"/>
        <v>0.125631</v>
      </c>
      <c r="W71" s="4">
        <f t="shared" si="0"/>
        <v>0.397791</v>
      </c>
      <c r="X71" s="4">
        <f t="shared" si="0"/>
        <v>1.736559</v>
      </c>
      <c r="Y71" s="4">
        <f t="shared" si="0"/>
        <v>0.887193</v>
      </c>
      <c r="Z71" s="4">
        <f t="shared" si="0"/>
        <v>0.827172</v>
      </c>
      <c r="AA71" s="4">
        <f t="shared" si="0"/>
        <v>0.286254</v>
      </c>
      <c r="AB71" s="4">
        <f t="shared" si="0"/>
        <v>2.047518</v>
      </c>
      <c r="AC71" s="12">
        <f t="shared" si="2"/>
        <v>15.2847</v>
      </c>
    </row>
    <row r="72" spans="2:29">
      <c r="B72" s="3" t="s">
        <v>28</v>
      </c>
      <c r="C72" s="4">
        <f t="shared" si="1"/>
        <v>2.009964</v>
      </c>
      <c r="D72" s="4">
        <f t="shared" si="0"/>
        <v>0.054604</v>
      </c>
      <c r="E72" s="4">
        <f t="shared" si="0"/>
        <v>0.302984</v>
      </c>
      <c r="F72" s="4">
        <f t="shared" si="0"/>
        <v>0.099836</v>
      </c>
      <c r="G72" s="4">
        <f t="shared" si="0"/>
        <v>0.516164</v>
      </c>
      <c r="H72" s="4">
        <f t="shared" si="0"/>
        <v>0.325996</v>
      </c>
      <c r="I72" s="4">
        <f t="shared" si="0"/>
        <v>7.638928</v>
      </c>
      <c r="J72" s="4">
        <f t="shared" si="0"/>
        <v>3.267924</v>
      </c>
      <c r="K72" s="4">
        <f t="shared" si="0"/>
        <v>0.241912</v>
      </c>
      <c r="L72" s="4">
        <f t="shared" si="0"/>
        <v>0.857076</v>
      </c>
      <c r="M72" s="4">
        <f t="shared" si="0"/>
        <v>0</v>
      </c>
      <c r="N72" s="4">
        <f t="shared" si="0"/>
        <v>1.412928</v>
      </c>
      <c r="O72" s="4">
        <f t="shared" si="0"/>
        <v>0.318912</v>
      </c>
      <c r="P72" s="4">
        <f t="shared" si="0"/>
        <v>0.752796</v>
      </c>
      <c r="Q72" s="4">
        <f t="shared" si="0"/>
        <v>0.1441</v>
      </c>
      <c r="R72" s="4">
        <f t="shared" si="0"/>
        <v>0.116644</v>
      </c>
      <c r="S72" s="4">
        <f t="shared" si="0"/>
        <v>0.107976</v>
      </c>
      <c r="T72" s="4">
        <f t="shared" si="0"/>
        <v>0.416812</v>
      </c>
      <c r="U72" s="4">
        <f t="shared" si="0"/>
        <v>0.653664</v>
      </c>
      <c r="V72" s="4">
        <f t="shared" si="0"/>
        <v>0.685828</v>
      </c>
      <c r="W72" s="4">
        <f t="shared" si="0"/>
        <v>1.4861</v>
      </c>
      <c r="X72" s="4">
        <f t="shared" ref="D72:AB82" si="3">X13*X42</f>
        <v>0.428252</v>
      </c>
      <c r="Y72" s="4">
        <f t="shared" si="3"/>
        <v>1.102552</v>
      </c>
      <c r="Z72" s="4">
        <f t="shared" si="3"/>
        <v>3.677124</v>
      </c>
      <c r="AA72" s="4">
        <f t="shared" si="3"/>
        <v>0.828696</v>
      </c>
      <c r="AB72" s="4">
        <f t="shared" si="3"/>
        <v>5.473028</v>
      </c>
      <c r="AC72" s="12">
        <f t="shared" si="2"/>
        <v>32.9208</v>
      </c>
    </row>
    <row r="73" spans="2:29">
      <c r="B73" s="3" t="s">
        <v>29</v>
      </c>
      <c r="C73" s="4">
        <f t="shared" si="1"/>
        <v>2.838229</v>
      </c>
      <c r="D73" s="4">
        <f t="shared" si="3"/>
        <v>0.077131</v>
      </c>
      <c r="E73" s="4">
        <f t="shared" si="3"/>
        <v>0.535396</v>
      </c>
      <c r="F73" s="4">
        <f t="shared" si="3"/>
        <v>0.083707</v>
      </c>
      <c r="G73" s="4">
        <f t="shared" si="3"/>
        <v>0.787887</v>
      </c>
      <c r="H73" s="4">
        <f t="shared" si="3"/>
        <v>0.613075</v>
      </c>
      <c r="I73" s="4">
        <f t="shared" si="3"/>
        <v>14.588856</v>
      </c>
      <c r="J73" s="4">
        <f t="shared" si="3"/>
        <v>7.883117</v>
      </c>
      <c r="K73" s="4">
        <f t="shared" si="3"/>
        <v>0.806245</v>
      </c>
      <c r="L73" s="4">
        <f t="shared" si="3"/>
        <v>1.305884</v>
      </c>
      <c r="M73" s="4">
        <f t="shared" si="3"/>
        <v>7.480611</v>
      </c>
      <c r="N73" s="4">
        <f t="shared" si="3"/>
        <v>0</v>
      </c>
      <c r="O73" s="4">
        <f t="shared" si="3"/>
        <v>1.752778</v>
      </c>
      <c r="P73" s="4">
        <f t="shared" si="3"/>
        <v>1.143128</v>
      </c>
      <c r="Q73" s="4">
        <f t="shared" si="3"/>
        <v>0.311949</v>
      </c>
      <c r="R73" s="4">
        <f t="shared" si="3"/>
        <v>0.188923</v>
      </c>
      <c r="S73" s="4">
        <f t="shared" si="3"/>
        <v>0.338938</v>
      </c>
      <c r="T73" s="4">
        <f t="shared" si="3"/>
        <v>0.348254</v>
      </c>
      <c r="U73" s="4">
        <f t="shared" si="3"/>
        <v>2.232278</v>
      </c>
      <c r="V73" s="4">
        <f t="shared" si="3"/>
        <v>2.398048</v>
      </c>
      <c r="W73" s="4">
        <f t="shared" si="3"/>
        <v>3.608032</v>
      </c>
      <c r="X73" s="4">
        <f t="shared" si="3"/>
        <v>1.092438</v>
      </c>
      <c r="Y73" s="4">
        <f t="shared" si="3"/>
        <v>0.764734</v>
      </c>
      <c r="Z73" s="4">
        <f t="shared" si="3"/>
        <v>8.094097</v>
      </c>
      <c r="AA73" s="4">
        <f t="shared" si="3"/>
        <v>2.499017</v>
      </c>
      <c r="AB73" s="4">
        <f t="shared" si="3"/>
        <v>11.549648</v>
      </c>
      <c r="AC73" s="12">
        <f t="shared" si="2"/>
        <v>73.3224</v>
      </c>
    </row>
    <row r="74" spans="2:29">
      <c r="B74" s="3" t="s">
        <v>30</v>
      </c>
      <c r="C74" s="4">
        <f t="shared" si="1"/>
        <v>0</v>
      </c>
      <c r="D74" s="4">
        <f t="shared" si="3"/>
        <v>0.036237</v>
      </c>
      <c r="E74" s="4">
        <f t="shared" si="3"/>
        <v>0.013677</v>
      </c>
      <c r="F74" s="4">
        <f t="shared" si="3"/>
        <v>4.7e-5</v>
      </c>
      <c r="G74" s="4">
        <f t="shared" si="3"/>
        <v>0.011421</v>
      </c>
      <c r="H74" s="4">
        <f t="shared" si="3"/>
        <v>0.001504</v>
      </c>
      <c r="I74" s="4">
        <f t="shared" si="3"/>
        <v>0.281013</v>
      </c>
      <c r="J74" s="4">
        <f t="shared" si="3"/>
        <v>0.309683</v>
      </c>
      <c r="K74" s="4">
        <f t="shared" si="3"/>
        <v>0.087467</v>
      </c>
      <c r="L74" s="4">
        <f t="shared" si="3"/>
        <v>0.010716</v>
      </c>
      <c r="M74" s="4">
        <f t="shared" si="3"/>
        <v>0.098888</v>
      </c>
      <c r="N74" s="4">
        <f t="shared" si="3"/>
        <v>0.066176</v>
      </c>
      <c r="O74" s="4">
        <f t="shared" si="3"/>
        <v>0</v>
      </c>
      <c r="P74" s="4">
        <f t="shared" si="3"/>
        <v>0.014429</v>
      </c>
      <c r="Q74" s="4">
        <f t="shared" si="3"/>
        <v>0.009823</v>
      </c>
      <c r="R74" s="4">
        <f t="shared" si="3"/>
        <v>0.003196</v>
      </c>
      <c r="S74" s="4">
        <f t="shared" si="3"/>
        <v>0.000188</v>
      </c>
      <c r="T74" s="4">
        <f t="shared" si="3"/>
        <v>0.003337</v>
      </c>
      <c r="U74" s="4">
        <f t="shared" si="3"/>
        <v>0.002397</v>
      </c>
      <c r="V74" s="4">
        <f t="shared" si="3"/>
        <v>0.010763</v>
      </c>
      <c r="W74" s="4">
        <f t="shared" si="3"/>
        <v>0.095974</v>
      </c>
      <c r="X74" s="4">
        <f t="shared" si="3"/>
        <v>0.007097</v>
      </c>
      <c r="Y74" s="4">
        <f t="shared" si="3"/>
        <v>0.019223</v>
      </c>
      <c r="Z74" s="4">
        <f t="shared" si="3"/>
        <v>0.145888</v>
      </c>
      <c r="AA74" s="4">
        <f t="shared" si="3"/>
        <v>0.024769</v>
      </c>
      <c r="AB74" s="4">
        <f t="shared" si="3"/>
        <v>0.433387</v>
      </c>
      <c r="AC74" s="12">
        <f t="shared" si="2"/>
        <v>1.6873</v>
      </c>
    </row>
    <row r="75" spans="2:29">
      <c r="B75" s="3" t="s">
        <v>31</v>
      </c>
      <c r="C75" s="4">
        <f t="shared" si="1"/>
        <v>0.29932</v>
      </c>
      <c r="D75" s="4">
        <f t="shared" si="3"/>
        <v>0.006104</v>
      </c>
      <c r="E75" s="4">
        <f t="shared" si="3"/>
        <v>0.11004</v>
      </c>
      <c r="F75" s="4">
        <f t="shared" si="3"/>
        <v>0.024248</v>
      </c>
      <c r="G75" s="4">
        <f t="shared" si="3"/>
        <v>0.045304</v>
      </c>
      <c r="H75" s="4">
        <f t="shared" si="3"/>
        <v>0.007</v>
      </c>
      <c r="I75" s="4">
        <f t="shared" si="3"/>
        <v>2.425696</v>
      </c>
      <c r="J75" s="4">
        <f t="shared" si="3"/>
        <v>0.927472</v>
      </c>
      <c r="K75" s="4">
        <f t="shared" si="3"/>
        <v>0.367304</v>
      </c>
      <c r="L75" s="4">
        <f t="shared" si="3"/>
        <v>0.528472</v>
      </c>
      <c r="M75" s="4">
        <f t="shared" si="3"/>
        <v>0.880824</v>
      </c>
      <c r="N75" s="4">
        <f t="shared" si="3"/>
        <v>0.539224</v>
      </c>
      <c r="O75" s="4">
        <f t="shared" si="3"/>
        <v>0.026768</v>
      </c>
      <c r="P75" s="4">
        <f t="shared" si="3"/>
        <v>0</v>
      </c>
      <c r="Q75" s="4">
        <f t="shared" si="3"/>
        <v>0.020608</v>
      </c>
      <c r="R75" s="4">
        <f t="shared" si="3"/>
        <v>0.046256</v>
      </c>
      <c r="S75" s="4">
        <f t="shared" si="3"/>
        <v>0.006272</v>
      </c>
      <c r="T75" s="4">
        <f t="shared" si="3"/>
        <v>0.108024</v>
      </c>
      <c r="U75" s="4">
        <f t="shared" si="3"/>
        <v>0.037856</v>
      </c>
      <c r="V75" s="4">
        <f t="shared" si="3"/>
        <v>0.064792</v>
      </c>
      <c r="W75" s="4">
        <f t="shared" si="3"/>
        <v>0.248248</v>
      </c>
      <c r="X75" s="4">
        <f t="shared" si="3"/>
        <v>1.426544</v>
      </c>
      <c r="Y75" s="4">
        <f t="shared" si="3"/>
        <v>0.67396</v>
      </c>
      <c r="Z75" s="4">
        <f t="shared" si="3"/>
        <v>0.901264</v>
      </c>
      <c r="AA75" s="4">
        <f t="shared" si="3"/>
        <v>0.22764</v>
      </c>
      <c r="AB75" s="4">
        <f t="shared" si="3"/>
        <v>2.22516</v>
      </c>
      <c r="AC75" s="12">
        <f t="shared" si="2"/>
        <v>12.1744</v>
      </c>
    </row>
    <row r="76" spans="2:29">
      <c r="B76" s="3" t="s">
        <v>32</v>
      </c>
      <c r="C76" s="4">
        <f t="shared" si="1"/>
        <v>0.02296</v>
      </c>
      <c r="D76" s="4">
        <f t="shared" si="3"/>
        <v>0.003115</v>
      </c>
      <c r="E76" s="4">
        <f t="shared" si="3"/>
        <v>0.45556</v>
      </c>
      <c r="F76" s="4">
        <f t="shared" si="3"/>
        <v>7e-5</v>
      </c>
      <c r="G76" s="4">
        <f t="shared" si="3"/>
        <v>0.75264</v>
      </c>
      <c r="H76" s="4">
        <f t="shared" si="3"/>
        <v>0.11669</v>
      </c>
      <c r="I76" s="4">
        <f t="shared" si="3"/>
        <v>5.84563</v>
      </c>
      <c r="J76" s="4">
        <f t="shared" si="3"/>
        <v>3.21888</v>
      </c>
      <c r="K76" s="4">
        <f t="shared" si="3"/>
        <v>0.36624</v>
      </c>
      <c r="L76" s="4">
        <f t="shared" si="3"/>
        <v>0.11109</v>
      </c>
      <c r="M76" s="4">
        <f t="shared" si="3"/>
        <v>1.27323</v>
      </c>
      <c r="N76" s="4">
        <f t="shared" si="3"/>
        <v>1.17075</v>
      </c>
      <c r="O76" s="4">
        <f t="shared" si="3"/>
        <v>0.00119</v>
      </c>
      <c r="P76" s="4">
        <f t="shared" si="3"/>
        <v>0.14511</v>
      </c>
      <c r="Q76" s="4">
        <f t="shared" si="3"/>
        <v>0</v>
      </c>
      <c r="R76" s="4">
        <f t="shared" si="3"/>
        <v>0.02037</v>
      </c>
      <c r="S76" s="4">
        <f t="shared" si="3"/>
        <v>0.03318</v>
      </c>
      <c r="T76" s="4">
        <f t="shared" si="3"/>
        <v>0.04242</v>
      </c>
      <c r="U76" s="4">
        <f t="shared" si="3"/>
        <v>0.00413</v>
      </c>
      <c r="V76" s="4">
        <f t="shared" si="3"/>
        <v>0.13783</v>
      </c>
      <c r="W76" s="4">
        <f t="shared" si="3"/>
        <v>0.00623</v>
      </c>
      <c r="X76" s="4">
        <f t="shared" si="3"/>
        <v>0.11683</v>
      </c>
      <c r="Y76" s="4">
        <f t="shared" si="3"/>
        <v>0.44513</v>
      </c>
      <c r="Z76" s="4">
        <f t="shared" si="3"/>
        <v>15.13897</v>
      </c>
      <c r="AA76" s="4">
        <f t="shared" si="3"/>
        <v>0.15673</v>
      </c>
      <c r="AB76" s="4">
        <f t="shared" si="3"/>
        <v>2.91602500000001</v>
      </c>
      <c r="AC76" s="12">
        <f t="shared" si="2"/>
        <v>32.501</v>
      </c>
    </row>
    <row r="77" spans="2:29">
      <c r="B77" s="3" t="s">
        <v>33</v>
      </c>
      <c r="C77" s="4">
        <f t="shared" si="1"/>
        <v>0.10038</v>
      </c>
      <c r="D77" s="4">
        <f t="shared" si="3"/>
        <v>0.00018</v>
      </c>
      <c r="E77" s="4">
        <f t="shared" si="3"/>
        <v>0.00252</v>
      </c>
      <c r="F77" s="4">
        <f t="shared" si="3"/>
        <v>2e-5</v>
      </c>
      <c r="G77" s="4">
        <f t="shared" si="3"/>
        <v>0.00974</v>
      </c>
      <c r="H77" s="4">
        <f t="shared" si="3"/>
        <v>0.00178</v>
      </c>
      <c r="I77" s="4">
        <f t="shared" si="3"/>
        <v>0.17286</v>
      </c>
      <c r="J77" s="4">
        <f t="shared" si="3"/>
        <v>0.13202</v>
      </c>
      <c r="K77" s="4">
        <f t="shared" si="3"/>
        <v>0.01018</v>
      </c>
      <c r="L77" s="4">
        <f t="shared" si="3"/>
        <v>0.01286</v>
      </c>
      <c r="M77" s="4">
        <f t="shared" si="3"/>
        <v>0.06072</v>
      </c>
      <c r="N77" s="4">
        <f t="shared" si="3"/>
        <v>0.04008</v>
      </c>
      <c r="O77" s="4">
        <f t="shared" si="3"/>
        <v>0.00018</v>
      </c>
      <c r="P77" s="4">
        <f t="shared" si="3"/>
        <v>0.02894</v>
      </c>
      <c r="Q77" s="4">
        <f t="shared" si="3"/>
        <v>0.00634</v>
      </c>
      <c r="R77" s="4">
        <f t="shared" si="3"/>
        <v>0</v>
      </c>
      <c r="S77" s="4">
        <f t="shared" si="3"/>
        <v>0.00078</v>
      </c>
      <c r="T77" s="4">
        <f t="shared" si="3"/>
        <v>0.00198</v>
      </c>
      <c r="U77" s="4">
        <f t="shared" si="3"/>
        <v>0.0011</v>
      </c>
      <c r="V77" s="4">
        <f t="shared" si="3"/>
        <v>0.00331990764</v>
      </c>
      <c r="W77" s="4">
        <f t="shared" si="3"/>
        <v>0.00774</v>
      </c>
      <c r="X77" s="4">
        <f t="shared" si="3"/>
        <v>0.02952</v>
      </c>
      <c r="Y77" s="4">
        <f t="shared" si="3"/>
        <v>0.03842</v>
      </c>
      <c r="Z77" s="4">
        <f t="shared" si="3"/>
        <v>0.0885</v>
      </c>
      <c r="AA77" s="4">
        <f t="shared" si="3"/>
        <v>0.01278</v>
      </c>
      <c r="AB77" s="4">
        <f t="shared" si="3"/>
        <v>0.11106009236</v>
      </c>
      <c r="AC77" s="12">
        <f t="shared" si="2"/>
        <v>0.874</v>
      </c>
    </row>
    <row r="78" spans="2:29">
      <c r="B78" s="3" t="s">
        <v>34</v>
      </c>
      <c r="C78" s="4">
        <f t="shared" si="1"/>
        <v>0.002784</v>
      </c>
      <c r="D78" s="4">
        <f t="shared" si="3"/>
        <v>2.4e-5</v>
      </c>
      <c r="E78" s="4">
        <f t="shared" si="3"/>
        <v>0.05796</v>
      </c>
      <c r="F78" s="4">
        <f t="shared" si="3"/>
        <v>0</v>
      </c>
      <c r="G78" s="4">
        <f t="shared" si="3"/>
        <v>0.016872</v>
      </c>
      <c r="H78" s="4">
        <f t="shared" si="3"/>
        <v>0.032808</v>
      </c>
      <c r="I78" s="4">
        <f t="shared" si="3"/>
        <v>0.241416</v>
      </c>
      <c r="J78" s="4">
        <f t="shared" si="3"/>
        <v>0.104376</v>
      </c>
      <c r="K78" s="4">
        <f t="shared" si="3"/>
        <v>0.021648</v>
      </c>
      <c r="L78" s="4">
        <f t="shared" si="3"/>
        <v>0.006864</v>
      </c>
      <c r="M78" s="4">
        <f t="shared" si="3"/>
        <v>0.025296</v>
      </c>
      <c r="N78" s="4">
        <f t="shared" si="3"/>
        <v>0.023328</v>
      </c>
      <c r="O78" s="4">
        <f t="shared" si="3"/>
        <v>2.4e-5</v>
      </c>
      <c r="P78" s="4">
        <f t="shared" si="3"/>
        <v>0.005616</v>
      </c>
      <c r="Q78" s="4">
        <f t="shared" si="3"/>
        <v>0.039528</v>
      </c>
      <c r="R78" s="4">
        <f t="shared" si="3"/>
        <v>0.003192</v>
      </c>
      <c r="S78" s="4">
        <f t="shared" si="3"/>
        <v>0</v>
      </c>
      <c r="T78" s="4">
        <f t="shared" si="3"/>
        <v>0.001392</v>
      </c>
      <c r="U78" s="4">
        <f t="shared" si="3"/>
        <v>0.000456</v>
      </c>
      <c r="V78" s="4">
        <f t="shared" si="3"/>
        <v>0.010512</v>
      </c>
      <c r="W78" s="4">
        <f t="shared" si="3"/>
        <v>0.004392</v>
      </c>
      <c r="X78" s="4">
        <f t="shared" si="3"/>
        <v>0.001632</v>
      </c>
      <c r="Y78" s="4">
        <f t="shared" si="3"/>
        <v>0.009624</v>
      </c>
      <c r="Z78" s="4">
        <f t="shared" si="3"/>
        <v>0.220176</v>
      </c>
      <c r="AA78" s="4">
        <f t="shared" si="3"/>
        <v>0.008472</v>
      </c>
      <c r="AB78" s="4">
        <f t="shared" si="3"/>
        <v>0.196008</v>
      </c>
      <c r="AC78" s="12">
        <f t="shared" si="2"/>
        <v>1.0344</v>
      </c>
    </row>
    <row r="79" spans="2:29">
      <c r="B79" s="3" t="s">
        <v>35</v>
      </c>
      <c r="C79" s="4">
        <f t="shared" si="1"/>
        <v>0.095356</v>
      </c>
      <c r="D79" s="4">
        <f t="shared" si="3"/>
        <v>0.001488</v>
      </c>
      <c r="E79" s="4">
        <f t="shared" si="3"/>
        <v>0.039804</v>
      </c>
      <c r="F79" s="4">
        <f t="shared" si="3"/>
        <v>0.002232</v>
      </c>
      <c r="G79" s="4">
        <f t="shared" si="3"/>
        <v>0.049042</v>
      </c>
      <c r="H79" s="4">
        <f t="shared" si="3"/>
        <v>0.002542</v>
      </c>
      <c r="I79" s="4">
        <f t="shared" si="3"/>
        <v>1.399898</v>
      </c>
      <c r="J79" s="4">
        <f t="shared" si="3"/>
        <v>0.553784</v>
      </c>
      <c r="K79" s="4">
        <f t="shared" si="3"/>
        <v>0.110608</v>
      </c>
      <c r="L79" s="4">
        <f t="shared" si="3"/>
        <v>0.420918</v>
      </c>
      <c r="M79" s="4">
        <f t="shared" si="3"/>
        <v>0.706614</v>
      </c>
      <c r="N79" s="4">
        <f t="shared" si="3"/>
        <v>0.713186</v>
      </c>
      <c r="O79" s="4">
        <f t="shared" si="3"/>
        <v>0.086428</v>
      </c>
      <c r="P79" s="4">
        <f t="shared" si="3"/>
        <v>0.26567</v>
      </c>
      <c r="Q79" s="4">
        <f t="shared" si="3"/>
        <v>0.009548</v>
      </c>
      <c r="R79" s="4">
        <f t="shared" si="3"/>
        <v>0.032116</v>
      </c>
      <c r="S79" s="4">
        <f t="shared" si="3"/>
        <v>0.006696</v>
      </c>
      <c r="T79" s="4">
        <f t="shared" si="3"/>
        <v>0</v>
      </c>
      <c r="U79" s="4">
        <f t="shared" si="3"/>
        <v>0.024118</v>
      </c>
      <c r="V79" s="4">
        <f t="shared" si="3"/>
        <v>0.080662</v>
      </c>
      <c r="W79" s="4">
        <f t="shared" si="3"/>
        <v>0.117304</v>
      </c>
      <c r="X79" s="4">
        <f t="shared" si="3"/>
        <v>0.391282</v>
      </c>
      <c r="Y79" s="4">
        <f t="shared" si="3"/>
        <v>0.492776</v>
      </c>
      <c r="Z79" s="4">
        <f t="shared" si="3"/>
        <v>0.514414</v>
      </c>
      <c r="AA79" s="4">
        <f t="shared" si="3"/>
        <v>0.21483</v>
      </c>
      <c r="AB79" s="4">
        <f t="shared" si="3"/>
        <v>0.804884</v>
      </c>
      <c r="AC79" s="12">
        <f t="shared" si="2"/>
        <v>7.1362</v>
      </c>
    </row>
    <row r="80" spans="2:29">
      <c r="B80" s="3" t="s">
        <v>36</v>
      </c>
      <c r="C80" s="4">
        <f t="shared" si="1"/>
        <v>0.033744</v>
      </c>
      <c r="D80" s="4">
        <f t="shared" si="3"/>
        <v>0.000432</v>
      </c>
      <c r="E80" s="4">
        <f t="shared" si="3"/>
        <v>0.015408</v>
      </c>
      <c r="F80" s="4">
        <f t="shared" si="3"/>
        <v>0</v>
      </c>
      <c r="G80" s="4">
        <f t="shared" si="3"/>
        <v>0.008112</v>
      </c>
      <c r="H80" s="4">
        <f t="shared" si="3"/>
        <v>0.000672</v>
      </c>
      <c r="I80" s="4">
        <f t="shared" si="3"/>
        <v>0.187968</v>
      </c>
      <c r="J80" s="4">
        <f t="shared" si="3"/>
        <v>0.597168</v>
      </c>
      <c r="K80" s="4">
        <f t="shared" si="3"/>
        <v>0.095568</v>
      </c>
      <c r="L80" s="4">
        <f t="shared" si="3"/>
        <v>0.007152</v>
      </c>
      <c r="M80" s="4">
        <f t="shared" si="3"/>
        <v>0.066384</v>
      </c>
      <c r="N80" s="4">
        <f t="shared" si="3"/>
        <v>0.028224</v>
      </c>
      <c r="O80" s="4">
        <f t="shared" si="3"/>
        <v>0.015696</v>
      </c>
      <c r="P80" s="4">
        <f t="shared" si="3"/>
        <v>0.015456</v>
      </c>
      <c r="Q80" s="4">
        <f t="shared" si="3"/>
        <v>0.009216</v>
      </c>
      <c r="R80" s="4">
        <f t="shared" si="3"/>
        <v>0.001536</v>
      </c>
      <c r="S80" s="4">
        <f t="shared" si="3"/>
        <v>0.003456</v>
      </c>
      <c r="T80" s="4">
        <f t="shared" si="3"/>
        <v>0.003456</v>
      </c>
      <c r="U80" s="4">
        <f t="shared" si="3"/>
        <v>0</v>
      </c>
      <c r="V80" s="4">
        <f t="shared" si="3"/>
        <v>0.013536</v>
      </c>
      <c r="W80" s="4">
        <f t="shared" si="3"/>
        <v>0.00072</v>
      </c>
      <c r="X80" s="4">
        <f t="shared" si="3"/>
        <v>0.010272</v>
      </c>
      <c r="Y80" s="4">
        <f t="shared" si="3"/>
        <v>0.017616</v>
      </c>
      <c r="Z80" s="4">
        <f t="shared" si="3"/>
        <v>0.296496</v>
      </c>
      <c r="AA80" s="4">
        <f t="shared" si="3"/>
        <v>0.012384</v>
      </c>
      <c r="AB80" s="4">
        <f t="shared" si="3"/>
        <v>0.080928</v>
      </c>
      <c r="AC80" s="12">
        <f t="shared" si="2"/>
        <v>1.5216</v>
      </c>
    </row>
    <row r="81" spans="2:29">
      <c r="B81" s="3" t="s">
        <v>37</v>
      </c>
      <c r="C81" s="4">
        <f t="shared" si="1"/>
        <v>0.045628</v>
      </c>
      <c r="D81" s="4">
        <f t="shared" si="3"/>
        <v>0.000476</v>
      </c>
      <c r="E81" s="4">
        <f t="shared" si="3"/>
        <v>0.168028</v>
      </c>
      <c r="F81" s="4">
        <f t="shared" si="3"/>
        <v>0</v>
      </c>
      <c r="G81" s="4">
        <f t="shared" si="3"/>
        <v>0.050728</v>
      </c>
      <c r="H81" s="4">
        <f t="shared" si="3"/>
        <v>0.071944</v>
      </c>
      <c r="I81" s="4">
        <f t="shared" si="3"/>
        <v>3.550824</v>
      </c>
      <c r="J81" s="4">
        <f t="shared" si="3"/>
        <v>6.781572</v>
      </c>
      <c r="K81" s="4">
        <f t="shared" si="3"/>
        <v>0.2193</v>
      </c>
      <c r="L81" s="4">
        <f t="shared" si="3"/>
        <v>0.11662</v>
      </c>
      <c r="M81" s="4">
        <f t="shared" si="3"/>
        <v>0.599896</v>
      </c>
      <c r="N81" s="4">
        <f t="shared" si="3"/>
        <v>0.476612</v>
      </c>
      <c r="O81" s="4">
        <f t="shared" si="3"/>
        <v>0</v>
      </c>
      <c r="P81" s="4">
        <f t="shared" si="3"/>
        <v>0.110636</v>
      </c>
      <c r="Q81" s="4">
        <f t="shared" si="3"/>
        <v>0.063784</v>
      </c>
      <c r="R81" s="4">
        <f t="shared" si="3"/>
        <v>0.009248</v>
      </c>
      <c r="S81" s="4">
        <f t="shared" si="3"/>
        <v>0.012376</v>
      </c>
      <c r="T81" s="4">
        <f t="shared" si="3"/>
        <v>0.028356</v>
      </c>
      <c r="U81" s="4">
        <f t="shared" si="3"/>
        <v>0.002448</v>
      </c>
      <c r="V81" s="4">
        <f t="shared" si="3"/>
        <v>0</v>
      </c>
      <c r="W81" s="4">
        <f t="shared" si="3"/>
        <v>0.019856</v>
      </c>
      <c r="X81" s="4">
        <f t="shared" si="3"/>
        <v>0.059092</v>
      </c>
      <c r="Y81" s="4">
        <f t="shared" si="3"/>
        <v>0.126208</v>
      </c>
      <c r="Z81" s="4">
        <f t="shared" si="3"/>
        <v>0.862988</v>
      </c>
      <c r="AA81" s="4">
        <f t="shared" si="3"/>
        <v>0.166328</v>
      </c>
      <c r="AB81" s="4">
        <f t="shared" si="3"/>
        <v>2.790652</v>
      </c>
      <c r="AC81" s="12">
        <f t="shared" si="2"/>
        <v>16.3336</v>
      </c>
    </row>
    <row r="82" spans="2:29">
      <c r="B82" s="3" t="s">
        <v>38</v>
      </c>
      <c r="C82" s="4">
        <f t="shared" si="1"/>
        <v>0.034397</v>
      </c>
      <c r="D82" s="4">
        <f t="shared" si="3"/>
        <v>0.082415</v>
      </c>
      <c r="E82" s="4">
        <f t="shared" si="3"/>
        <v>0.122377</v>
      </c>
      <c r="F82" s="4">
        <f t="shared" si="3"/>
        <v>5.3e-5</v>
      </c>
      <c r="G82" s="4">
        <f t="shared" si="3"/>
        <v>0.090842</v>
      </c>
      <c r="H82" s="4">
        <f t="shared" si="3"/>
        <v>0.007844</v>
      </c>
      <c r="I82" s="4">
        <f t="shared" si="3"/>
        <v>1.178932</v>
      </c>
      <c r="J82" s="4">
        <f t="shared" si="3"/>
        <v>1.835973</v>
      </c>
      <c r="K82" s="4">
        <f t="shared" si="3"/>
        <v>0.301305</v>
      </c>
      <c r="L82" s="4">
        <f t="shared" si="3"/>
        <v>0.083634</v>
      </c>
      <c r="M82" s="4">
        <f t="shared" si="3"/>
        <v>0.290122</v>
      </c>
      <c r="N82" s="4">
        <f t="shared" si="3"/>
        <v>0.227953</v>
      </c>
      <c r="O82" s="4">
        <f t="shared" si="3"/>
        <v>0.022101</v>
      </c>
      <c r="P82" s="4">
        <f t="shared" si="3"/>
        <v>0.061851</v>
      </c>
      <c r="Q82" s="4">
        <f t="shared" si="3"/>
        <v>0.039485</v>
      </c>
      <c r="R82" s="4">
        <f t="shared" si="3"/>
        <v>0.025228</v>
      </c>
      <c r="S82" s="4">
        <f t="shared" si="3"/>
        <v>0.000583</v>
      </c>
      <c r="T82" s="4">
        <f t="shared" si="3"/>
        <v>0.013621</v>
      </c>
      <c r="U82" s="4">
        <f t="shared" si="3"/>
        <v>0</v>
      </c>
      <c r="V82" s="4">
        <f t="shared" si="3"/>
        <v>0.064713</v>
      </c>
      <c r="W82" s="4">
        <f t="shared" si="3"/>
        <v>0</v>
      </c>
      <c r="X82" s="4">
        <f t="shared" si="3"/>
        <v>0.068317</v>
      </c>
      <c r="Y82" s="4">
        <f t="shared" si="3"/>
        <v>0.105629</v>
      </c>
      <c r="Z82" s="4">
        <f t="shared" si="3"/>
        <v>0.956173</v>
      </c>
      <c r="AA82" s="4">
        <f t="shared" si="3"/>
        <v>0.084005</v>
      </c>
      <c r="AB82" s="4">
        <f t="shared" si="3"/>
        <v>1.468047</v>
      </c>
      <c r="AC82" s="12">
        <f t="shared" si="2"/>
        <v>7.1656</v>
      </c>
    </row>
    <row r="83" spans="2:29">
      <c r="B83" s="3" t="s">
        <v>39</v>
      </c>
      <c r="C83" s="4">
        <f t="shared" si="1"/>
        <v>0</v>
      </c>
      <c r="D83" s="4">
        <f t="shared" ref="D83:AB87" si="4">D24*D53</f>
        <v>0</v>
      </c>
      <c r="E83" s="4">
        <f t="shared" si="4"/>
        <v>0</v>
      </c>
      <c r="F83" s="4">
        <f t="shared" si="4"/>
        <v>0</v>
      </c>
      <c r="G83" s="4">
        <f t="shared" si="4"/>
        <v>0</v>
      </c>
      <c r="H83" s="4">
        <f t="shared" si="4"/>
        <v>0</v>
      </c>
      <c r="I83" s="4">
        <f t="shared" si="4"/>
        <v>0</v>
      </c>
      <c r="J83" s="4">
        <f t="shared" si="4"/>
        <v>0</v>
      </c>
      <c r="K83" s="4">
        <f t="shared" si="4"/>
        <v>0</v>
      </c>
      <c r="L83" s="4">
        <f t="shared" si="4"/>
        <v>0</v>
      </c>
      <c r="M83" s="4">
        <f t="shared" si="4"/>
        <v>0</v>
      </c>
      <c r="N83" s="4">
        <f t="shared" si="4"/>
        <v>0</v>
      </c>
      <c r="O83" s="4">
        <f t="shared" si="4"/>
        <v>0</v>
      </c>
      <c r="P83" s="4">
        <f t="shared" si="4"/>
        <v>0</v>
      </c>
      <c r="Q83" s="4">
        <f t="shared" si="4"/>
        <v>0</v>
      </c>
      <c r="R83" s="4">
        <f t="shared" si="4"/>
        <v>0</v>
      </c>
      <c r="S83" s="4">
        <f t="shared" si="4"/>
        <v>0</v>
      </c>
      <c r="T83" s="4">
        <f t="shared" si="4"/>
        <v>0</v>
      </c>
      <c r="U83" s="4">
        <f t="shared" si="4"/>
        <v>0</v>
      </c>
      <c r="V83" s="4">
        <f t="shared" si="4"/>
        <v>0</v>
      </c>
      <c r="W83" s="4">
        <f t="shared" si="4"/>
        <v>0</v>
      </c>
      <c r="X83" s="4">
        <f t="shared" si="4"/>
        <v>0</v>
      </c>
      <c r="Y83" s="4">
        <f t="shared" si="4"/>
        <v>0</v>
      </c>
      <c r="Z83" s="4">
        <f t="shared" si="4"/>
        <v>0</v>
      </c>
      <c r="AA83" s="4">
        <f t="shared" si="4"/>
        <v>0</v>
      </c>
      <c r="AB83" s="4">
        <f t="shared" si="4"/>
        <v>0</v>
      </c>
      <c r="AC83" s="12">
        <f t="shared" si="2"/>
        <v>0</v>
      </c>
    </row>
    <row r="84" spans="2:29">
      <c r="B84" s="3" t="s">
        <v>40</v>
      </c>
      <c r="C84" s="4">
        <f t="shared" si="1"/>
        <v>0.56976</v>
      </c>
      <c r="D84" s="4">
        <f t="shared" si="4"/>
        <v>0.015936</v>
      </c>
      <c r="E84" s="4">
        <f t="shared" si="4"/>
        <v>0.198144</v>
      </c>
      <c r="F84" s="4">
        <f t="shared" si="4"/>
        <v>0.082464</v>
      </c>
      <c r="G84" s="4">
        <f t="shared" si="4"/>
        <v>0.094176</v>
      </c>
      <c r="H84" s="4">
        <f t="shared" si="4"/>
        <v>0.043392</v>
      </c>
      <c r="I84" s="4">
        <f t="shared" si="4"/>
        <v>4.795488</v>
      </c>
      <c r="J84" s="4">
        <f t="shared" si="4"/>
        <v>1.682112</v>
      </c>
      <c r="K84" s="4">
        <f t="shared" si="4"/>
        <v>0.466848</v>
      </c>
      <c r="L84" s="4">
        <f t="shared" si="4"/>
        <v>0.77232</v>
      </c>
      <c r="M84" s="4">
        <f t="shared" si="4"/>
        <v>3.384864</v>
      </c>
      <c r="N84" s="4">
        <f t="shared" si="4"/>
        <v>0.849312</v>
      </c>
      <c r="O84" s="4">
        <f t="shared" si="4"/>
        <v>0.089184</v>
      </c>
      <c r="P84" s="4">
        <f t="shared" si="4"/>
        <v>1.349952</v>
      </c>
      <c r="Q84" s="4">
        <f t="shared" si="4"/>
        <v>0.062688</v>
      </c>
      <c r="R84" s="4">
        <f t="shared" si="4"/>
        <v>0.069024</v>
      </c>
      <c r="S84" s="4">
        <f t="shared" si="4"/>
        <v>0.01296</v>
      </c>
      <c r="T84" s="4">
        <f t="shared" si="4"/>
        <v>0.260832</v>
      </c>
      <c r="U84" s="4">
        <f t="shared" si="4"/>
        <v>0.339072</v>
      </c>
      <c r="V84" s="4">
        <f t="shared" si="4"/>
        <v>0.22992</v>
      </c>
      <c r="W84" s="4">
        <f t="shared" si="4"/>
        <v>0.702336</v>
      </c>
      <c r="X84" s="4">
        <f t="shared" si="4"/>
        <v>0.738816</v>
      </c>
      <c r="Y84" s="4">
        <f t="shared" si="4"/>
        <v>0</v>
      </c>
      <c r="Z84" s="4">
        <f t="shared" si="4"/>
        <v>1.459296</v>
      </c>
      <c r="AA84" s="4">
        <f t="shared" si="4"/>
        <v>0.505728</v>
      </c>
      <c r="AB84" s="4">
        <f t="shared" si="4"/>
        <v>5.148576</v>
      </c>
      <c r="AC84" s="12">
        <f t="shared" si="2"/>
        <v>23.9232</v>
      </c>
    </row>
    <row r="85" spans="2:29">
      <c r="B85" s="3" t="s">
        <v>41</v>
      </c>
      <c r="C85" s="4">
        <f t="shared" si="1"/>
        <v>0.357315</v>
      </c>
      <c r="D85" s="4">
        <f t="shared" si="4"/>
        <v>0.035875</v>
      </c>
      <c r="E85" s="4">
        <f t="shared" si="4"/>
        <v>1.13001</v>
      </c>
      <c r="F85" s="4">
        <f t="shared" si="4"/>
        <v>0.00357</v>
      </c>
      <c r="G85" s="4">
        <f t="shared" si="4"/>
        <v>11.39894</v>
      </c>
      <c r="H85" s="4">
        <f t="shared" si="4"/>
        <v>0.427035</v>
      </c>
      <c r="I85" s="4">
        <f t="shared" si="4"/>
        <v>19.712105</v>
      </c>
      <c r="J85" s="4">
        <f t="shared" si="4"/>
        <v>16.54737</v>
      </c>
      <c r="K85" s="4">
        <f t="shared" si="4"/>
        <v>1.97554</v>
      </c>
      <c r="L85" s="4">
        <f t="shared" si="4"/>
        <v>0.64652</v>
      </c>
      <c r="M85" s="4">
        <f t="shared" si="4"/>
        <v>5.10657</v>
      </c>
      <c r="N85" s="4">
        <f t="shared" si="4"/>
        <v>2.667035</v>
      </c>
      <c r="O85" s="4">
        <f t="shared" si="4"/>
        <v>0.07441</v>
      </c>
      <c r="P85" s="4">
        <f t="shared" si="4"/>
        <v>0.788375</v>
      </c>
      <c r="Q85" s="4">
        <f t="shared" si="4"/>
        <v>12.063135</v>
      </c>
      <c r="R85" s="4">
        <f t="shared" si="4"/>
        <v>0.15274</v>
      </c>
      <c r="S85" s="4">
        <f t="shared" si="4"/>
        <v>0.28952</v>
      </c>
      <c r="T85" s="4">
        <f t="shared" si="4"/>
        <v>0.369285</v>
      </c>
      <c r="U85" s="4">
        <f t="shared" si="4"/>
        <v>0.056665</v>
      </c>
      <c r="V85" s="4">
        <f t="shared" si="4"/>
        <v>0.75586</v>
      </c>
      <c r="W85" s="4">
        <f t="shared" si="4"/>
        <v>0.86156</v>
      </c>
      <c r="X85" s="4">
        <f t="shared" si="4"/>
        <v>0.940765</v>
      </c>
      <c r="Y85" s="4">
        <f t="shared" si="4"/>
        <v>1.155945</v>
      </c>
      <c r="Z85" s="4">
        <f t="shared" si="4"/>
        <v>0</v>
      </c>
      <c r="AA85" s="4">
        <f t="shared" si="4"/>
        <v>1.665335</v>
      </c>
      <c r="AB85" s="4">
        <f t="shared" si="4"/>
        <v>12.21752</v>
      </c>
      <c r="AC85" s="12">
        <f t="shared" si="2"/>
        <v>91.399</v>
      </c>
    </row>
    <row r="86" spans="2:29">
      <c r="B86" s="3" t="s">
        <v>42</v>
      </c>
      <c r="C86" s="4">
        <f t="shared" si="1"/>
        <v>0.304095</v>
      </c>
      <c r="D86" s="4">
        <f t="shared" si="4"/>
        <v>0.001235</v>
      </c>
      <c r="E86" s="4">
        <f t="shared" si="4"/>
        <v>0.17461</v>
      </c>
      <c r="F86" s="4">
        <f t="shared" si="4"/>
        <v>0.00494</v>
      </c>
      <c r="G86" s="4">
        <f t="shared" si="4"/>
        <v>0.075905</v>
      </c>
      <c r="H86" s="4">
        <f t="shared" si="4"/>
        <v>0.026885</v>
      </c>
      <c r="I86" s="4">
        <f t="shared" si="4"/>
        <v>5.560635</v>
      </c>
      <c r="J86" s="4">
        <f t="shared" si="4"/>
        <v>1.232245</v>
      </c>
      <c r="K86" s="4">
        <f t="shared" si="4"/>
        <v>0.375725</v>
      </c>
      <c r="L86" s="4">
        <f t="shared" si="4"/>
        <v>0.34732</v>
      </c>
      <c r="M86" s="4">
        <f t="shared" si="4"/>
        <v>1.607115</v>
      </c>
      <c r="N86" s="4">
        <f t="shared" si="4"/>
        <v>4.459585</v>
      </c>
      <c r="O86" s="4">
        <f t="shared" si="4"/>
        <v>0.02736</v>
      </c>
      <c r="P86" s="4">
        <f t="shared" si="4"/>
        <v>0.805125</v>
      </c>
      <c r="Q86" s="4">
        <f t="shared" si="4"/>
        <v>0.07486</v>
      </c>
      <c r="R86" s="4">
        <f t="shared" si="4"/>
        <v>0.04769</v>
      </c>
      <c r="S86" s="4">
        <f t="shared" si="4"/>
        <v>0.011115</v>
      </c>
      <c r="T86" s="4">
        <f t="shared" si="4"/>
        <v>0.11001</v>
      </c>
      <c r="U86" s="4">
        <f t="shared" si="4"/>
        <v>0.01311</v>
      </c>
      <c r="V86" s="4">
        <f t="shared" si="4"/>
        <v>0.13224</v>
      </c>
      <c r="W86" s="4">
        <f t="shared" si="4"/>
        <v>0.124355</v>
      </c>
      <c r="X86" s="4">
        <f t="shared" si="4"/>
        <v>0.505305</v>
      </c>
      <c r="Y86" s="4">
        <f t="shared" si="4"/>
        <v>1.01669</v>
      </c>
      <c r="Z86" s="4">
        <f t="shared" si="4"/>
        <v>0.887585</v>
      </c>
      <c r="AA86" s="4">
        <f t="shared" si="4"/>
        <v>0</v>
      </c>
      <c r="AB86" s="4">
        <f t="shared" si="4"/>
        <v>4.57976</v>
      </c>
      <c r="AC86" s="12">
        <f t="shared" si="2"/>
        <v>22.5055</v>
      </c>
    </row>
    <row r="87" spans="2:29">
      <c r="B87" s="3" t="s">
        <v>43</v>
      </c>
      <c r="C87" s="4">
        <f t="shared" si="1"/>
        <v>0.309697000000002</v>
      </c>
      <c r="D87" s="4">
        <f t="shared" si="4"/>
        <v>0.3609675</v>
      </c>
      <c r="E87" s="4">
        <f t="shared" si="4"/>
        <v>2.522655</v>
      </c>
      <c r="F87" s="4">
        <f t="shared" si="4"/>
        <v>0.0161649999999999</v>
      </c>
      <c r="G87" s="4">
        <f t="shared" si="4"/>
        <v>0.778848000000002</v>
      </c>
      <c r="H87" s="4">
        <f t="shared" si="4"/>
        <v>0.149328</v>
      </c>
      <c r="I87" s="4">
        <f t="shared" si="4"/>
        <v>29.547058</v>
      </c>
      <c r="J87" s="4">
        <f t="shared" si="4"/>
        <v>57.401976</v>
      </c>
      <c r="K87" s="4">
        <f t="shared" si="4"/>
        <v>7.302737</v>
      </c>
      <c r="L87" s="4">
        <f t="shared" si="4"/>
        <v>1.183461</v>
      </c>
      <c r="M87" s="4">
        <f t="shared" si="4"/>
        <v>4.72902500000001</v>
      </c>
      <c r="N87" s="4">
        <f t="shared" si="4"/>
        <v>3.490359</v>
      </c>
      <c r="O87" s="4">
        <f t="shared" si="4"/>
        <v>0.859795000000001</v>
      </c>
      <c r="P87" s="4">
        <f t="shared" si="4"/>
        <v>2.177517</v>
      </c>
      <c r="Q87" s="4">
        <f t="shared" si="4"/>
        <v>1.905823</v>
      </c>
      <c r="R87" s="4">
        <f t="shared" si="4"/>
        <v>0.207948999999999</v>
      </c>
      <c r="S87" s="4">
        <f t="shared" si="4"/>
        <v>0.256383</v>
      </c>
      <c r="T87" s="4">
        <f t="shared" si="4"/>
        <v>0.710528</v>
      </c>
      <c r="U87" s="4">
        <f t="shared" si="4"/>
        <v>0.578158</v>
      </c>
      <c r="V87" s="4">
        <f t="shared" si="4"/>
        <v>7.855031281698</v>
      </c>
      <c r="W87" s="4">
        <f t="shared" si="4"/>
        <v>3.128324</v>
      </c>
      <c r="X87" s="4">
        <f t="shared" si="4"/>
        <v>12.964147</v>
      </c>
      <c r="Y87" s="4">
        <f t="shared" si="4"/>
        <v>1.75924</v>
      </c>
      <c r="Z87" s="4">
        <f t="shared" si="4"/>
        <v>21.017794</v>
      </c>
      <c r="AA87" s="4">
        <f t="shared" si="4"/>
        <v>1.720322</v>
      </c>
      <c r="AB87" s="4">
        <f t="shared" si="4"/>
        <v>0</v>
      </c>
      <c r="AC87" s="12">
        <f t="shared" si="2"/>
        <v>162.933287781698</v>
      </c>
    </row>
  </sheetData>
  <pageMargins left="0.7" right="0.7" top="0.75" bottom="0.75" header="0.3" footer="0.3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B146"/>
  <sheetViews>
    <sheetView workbookViewId="0">
      <selection activeCell="I12" sqref="I12"/>
    </sheetView>
  </sheetViews>
  <sheetFormatPr defaultColWidth="9" defaultRowHeight="15"/>
  <cols>
    <col min="1" max="1" width="17.875" style="1" customWidth="1"/>
    <col min="2" max="2" width="11.5" customWidth="1"/>
  </cols>
  <sheetData>
    <row r="1" ht="14.25" spans="1:1">
      <c r="A1" s="2" t="s">
        <v>50</v>
      </c>
    </row>
    <row r="2" spans="2:28">
      <c r="B2" s="3"/>
      <c r="C2" s="3" t="s">
        <v>18</v>
      </c>
      <c r="D2" s="3" t="s">
        <v>19</v>
      </c>
      <c r="E2" s="3" t="s">
        <v>20</v>
      </c>
      <c r="F2" s="3" t="s">
        <v>21</v>
      </c>
      <c r="G2" s="3" t="s">
        <v>22</v>
      </c>
      <c r="H2" s="3" t="s">
        <v>23</v>
      </c>
      <c r="I2" s="3" t="s">
        <v>24</v>
      </c>
      <c r="J2" s="3" t="s">
        <v>25</v>
      </c>
      <c r="K2" s="3" t="s">
        <v>26</v>
      </c>
      <c r="L2" s="3" t="s">
        <v>27</v>
      </c>
      <c r="M2" s="3" t="s">
        <v>28</v>
      </c>
      <c r="N2" s="3" t="s">
        <v>29</v>
      </c>
      <c r="O2" s="3" t="s">
        <v>30</v>
      </c>
      <c r="P2" s="3" t="s">
        <v>31</v>
      </c>
      <c r="Q2" s="3" t="s">
        <v>32</v>
      </c>
      <c r="R2" s="3" t="s">
        <v>33</v>
      </c>
      <c r="S2" s="3" t="s">
        <v>34</v>
      </c>
      <c r="T2" s="3" t="s">
        <v>35</v>
      </c>
      <c r="U2" s="3" t="s">
        <v>36</v>
      </c>
      <c r="V2" s="3" t="s">
        <v>37</v>
      </c>
      <c r="W2" s="3" t="s">
        <v>38</v>
      </c>
      <c r="X2" s="3" t="s">
        <v>39</v>
      </c>
      <c r="Y2" s="3" t="s">
        <v>40</v>
      </c>
      <c r="Z2" s="3" t="s">
        <v>41</v>
      </c>
      <c r="AA2" s="3" t="s">
        <v>42</v>
      </c>
      <c r="AB2" s="3" t="s">
        <v>43</v>
      </c>
    </row>
    <row r="3" spans="2:28">
      <c r="B3" s="3" t="s">
        <v>18</v>
      </c>
      <c r="C3" s="4">
        <v>128.6</v>
      </c>
      <c r="D3" s="5">
        <v>0.075</v>
      </c>
      <c r="E3" s="5">
        <v>0.664</v>
      </c>
      <c r="F3" s="5">
        <v>0.582</v>
      </c>
      <c r="G3" s="5">
        <v>1.703</v>
      </c>
      <c r="H3" s="5">
        <v>0.372</v>
      </c>
      <c r="I3" s="5">
        <v>57.699</v>
      </c>
      <c r="J3" s="5">
        <v>41.871</v>
      </c>
      <c r="K3" s="5">
        <v>3.846</v>
      </c>
      <c r="L3" s="5">
        <v>2.801</v>
      </c>
      <c r="M3" s="5">
        <v>4.242</v>
      </c>
      <c r="N3" s="5">
        <v>10.182</v>
      </c>
      <c r="O3" s="5">
        <v>0.042</v>
      </c>
      <c r="P3" s="5">
        <v>8.311</v>
      </c>
      <c r="Q3" s="5">
        <v>1.001</v>
      </c>
      <c r="R3" s="5">
        <v>6.057</v>
      </c>
      <c r="S3" s="5">
        <v>0.256</v>
      </c>
      <c r="T3" s="5">
        <v>0.551</v>
      </c>
      <c r="U3" s="5">
        <v>0.355</v>
      </c>
      <c r="V3" s="5">
        <v>0.181</v>
      </c>
      <c r="W3" s="5">
        <v>0.476</v>
      </c>
      <c r="X3" s="5">
        <v>8.822</v>
      </c>
      <c r="Y3" s="5">
        <v>11.524</v>
      </c>
      <c r="Z3" s="5">
        <v>24.666</v>
      </c>
      <c r="AA3" s="5">
        <v>3.966</v>
      </c>
      <c r="AB3" s="6">
        <v>45.255</v>
      </c>
    </row>
    <row r="4" spans="2:28">
      <c r="B4" s="3" t="s">
        <v>19</v>
      </c>
      <c r="C4" s="5">
        <v>0.946</v>
      </c>
      <c r="D4" s="4">
        <v>5.2</v>
      </c>
      <c r="E4" s="5">
        <v>0.673</v>
      </c>
      <c r="F4" s="5">
        <v>0</v>
      </c>
      <c r="G4" s="5">
        <v>0.186</v>
      </c>
      <c r="H4" s="5">
        <v>0.103</v>
      </c>
      <c r="I4" s="5">
        <v>1.878</v>
      </c>
      <c r="J4" s="3">
        <v>2.548</v>
      </c>
      <c r="K4" s="5">
        <v>0.769</v>
      </c>
      <c r="L4" s="5">
        <v>0.087</v>
      </c>
      <c r="M4" s="5">
        <v>0.795</v>
      </c>
      <c r="N4" s="5">
        <v>0.251</v>
      </c>
      <c r="O4" s="5">
        <v>0.112</v>
      </c>
      <c r="P4" s="5">
        <v>0.137</v>
      </c>
      <c r="Q4" s="5">
        <v>0.074</v>
      </c>
      <c r="R4" s="5">
        <v>0.053</v>
      </c>
      <c r="S4" s="5">
        <v>0.002</v>
      </c>
      <c r="T4" s="5">
        <v>0.029</v>
      </c>
      <c r="U4" s="5">
        <v>0</v>
      </c>
      <c r="V4" s="5">
        <v>0.099</v>
      </c>
      <c r="W4" s="5">
        <v>6.814</v>
      </c>
      <c r="X4" s="5">
        <v>0.111</v>
      </c>
      <c r="Y4" s="5">
        <v>0.286</v>
      </c>
      <c r="Z4" s="5">
        <v>1.206</v>
      </c>
      <c r="AA4" s="5">
        <v>0.173</v>
      </c>
      <c r="AB4" s="6">
        <v>3.268</v>
      </c>
    </row>
    <row r="5" spans="2:28">
      <c r="B5" s="3" t="s">
        <v>20</v>
      </c>
      <c r="C5" s="5">
        <v>1.125</v>
      </c>
      <c r="D5" s="5">
        <v>0.117</v>
      </c>
      <c r="E5" s="4">
        <v>186.2</v>
      </c>
      <c r="F5" s="5">
        <v>0.001</v>
      </c>
      <c r="G5" s="5">
        <v>2.252</v>
      </c>
      <c r="H5" s="5">
        <v>3.382</v>
      </c>
      <c r="I5" s="5">
        <v>34.731</v>
      </c>
      <c r="J5" s="3">
        <v>38.759</v>
      </c>
      <c r="K5" s="5">
        <v>3.663</v>
      </c>
      <c r="L5" s="5">
        <v>1.331</v>
      </c>
      <c r="M5" s="5">
        <v>4.356</v>
      </c>
      <c r="N5" s="5">
        <v>5.381</v>
      </c>
      <c r="O5" s="5">
        <v>0.213</v>
      </c>
      <c r="P5" s="5">
        <v>1.531</v>
      </c>
      <c r="Q5" s="5">
        <v>4.369</v>
      </c>
      <c r="R5" s="5">
        <v>0.061</v>
      </c>
      <c r="S5" s="5">
        <v>1.811</v>
      </c>
      <c r="T5" s="5">
        <v>0.271</v>
      </c>
      <c r="U5" s="5">
        <v>0.273</v>
      </c>
      <c r="V5" s="5">
        <v>3.374</v>
      </c>
      <c r="W5" s="5">
        <v>2.319</v>
      </c>
      <c r="X5" s="5">
        <v>0.646</v>
      </c>
      <c r="Y5" s="5">
        <v>1.651</v>
      </c>
      <c r="Z5" s="5">
        <v>29.351</v>
      </c>
      <c r="AA5" s="5">
        <v>2.059</v>
      </c>
      <c r="AB5" s="6">
        <v>38.173</v>
      </c>
    </row>
    <row r="6" spans="2:28">
      <c r="B6" s="3" t="s">
        <v>21</v>
      </c>
      <c r="C6" s="5">
        <v>0.047</v>
      </c>
      <c r="D6" s="5">
        <v>0</v>
      </c>
      <c r="E6" s="5">
        <v>0.001</v>
      </c>
      <c r="F6" s="4">
        <v>2.1</v>
      </c>
      <c r="G6" s="5">
        <v>0.007</v>
      </c>
      <c r="H6" s="5">
        <v>0.002</v>
      </c>
      <c r="I6" s="5">
        <v>1.641</v>
      </c>
      <c r="J6" s="3">
        <v>0.721</v>
      </c>
      <c r="K6" s="5">
        <v>0.069</v>
      </c>
      <c r="L6" s="5">
        <v>0.072</v>
      </c>
      <c r="M6" s="5">
        <v>0.001</v>
      </c>
      <c r="N6" s="5">
        <v>0.097</v>
      </c>
      <c r="O6" s="5">
        <v>0</v>
      </c>
      <c r="P6" s="5">
        <v>0.451</v>
      </c>
      <c r="Q6" s="5">
        <v>0.004</v>
      </c>
      <c r="R6" s="5">
        <v>0.005</v>
      </c>
      <c r="S6" s="5">
        <v>0</v>
      </c>
      <c r="T6" s="5">
        <v>0.014</v>
      </c>
      <c r="U6" s="5">
        <v>0.003</v>
      </c>
      <c r="V6" s="5">
        <v>0.001</v>
      </c>
      <c r="W6" s="5">
        <v>0.002</v>
      </c>
      <c r="X6" s="5">
        <v>0.374</v>
      </c>
      <c r="Y6" s="5">
        <v>0.109</v>
      </c>
      <c r="Z6" s="5">
        <v>0.361</v>
      </c>
      <c r="AA6" s="5">
        <v>0.017</v>
      </c>
      <c r="AB6" s="6">
        <v>0.201000000000001</v>
      </c>
    </row>
    <row r="7" spans="2:28">
      <c r="B7" s="3" t="s">
        <v>22</v>
      </c>
      <c r="C7" s="5">
        <v>1.619</v>
      </c>
      <c r="D7" s="5">
        <v>0.028</v>
      </c>
      <c r="E7" s="5">
        <v>4.247</v>
      </c>
      <c r="F7" s="5">
        <v>0.006</v>
      </c>
      <c r="G7" s="4">
        <v>303.7</v>
      </c>
      <c r="H7" s="5">
        <v>1.396</v>
      </c>
      <c r="I7" s="5">
        <v>58.319</v>
      </c>
      <c r="J7" s="3">
        <v>48.177</v>
      </c>
      <c r="K7" s="5">
        <v>3.958</v>
      </c>
      <c r="L7" s="5">
        <v>1.358</v>
      </c>
      <c r="M7" s="5">
        <v>12.997</v>
      </c>
      <c r="N7" s="5">
        <v>7.295</v>
      </c>
      <c r="O7" s="5">
        <v>0.031</v>
      </c>
      <c r="P7" s="5">
        <v>2.302</v>
      </c>
      <c r="Q7" s="5">
        <v>14.034</v>
      </c>
      <c r="R7" s="5">
        <v>0.579</v>
      </c>
      <c r="S7" s="5">
        <v>1.099</v>
      </c>
      <c r="T7" s="5">
        <v>1.121</v>
      </c>
      <c r="U7" s="5">
        <v>0.069</v>
      </c>
      <c r="V7" s="5">
        <v>1.141</v>
      </c>
      <c r="W7" s="5">
        <v>2.939</v>
      </c>
      <c r="X7" s="5">
        <v>0.974</v>
      </c>
      <c r="Y7" s="5">
        <v>2.749</v>
      </c>
      <c r="Z7" s="5">
        <v>235.118</v>
      </c>
      <c r="AA7" s="5">
        <v>3.014</v>
      </c>
      <c r="AB7" s="6">
        <v>55.33</v>
      </c>
    </row>
    <row r="8" spans="2:28">
      <c r="B8" s="3" t="s">
        <v>23</v>
      </c>
      <c r="C8" s="5">
        <v>0.258</v>
      </c>
      <c r="D8" s="5">
        <v>0.001</v>
      </c>
      <c r="E8" s="5">
        <v>6.678</v>
      </c>
      <c r="F8" s="5">
        <v>0.001</v>
      </c>
      <c r="G8" s="5">
        <v>0.889</v>
      </c>
      <c r="H8" s="4">
        <v>24.7</v>
      </c>
      <c r="I8" s="5">
        <v>17.504</v>
      </c>
      <c r="J8" s="3">
        <v>11.612</v>
      </c>
      <c r="K8" s="5">
        <v>0.977</v>
      </c>
      <c r="L8" s="5">
        <v>0.194</v>
      </c>
      <c r="M8" s="5">
        <v>2.491</v>
      </c>
      <c r="N8" s="5">
        <v>1.871</v>
      </c>
      <c r="O8" s="5">
        <v>0</v>
      </c>
      <c r="P8" s="5">
        <v>0.247</v>
      </c>
      <c r="Q8" s="5">
        <v>2.059</v>
      </c>
      <c r="R8" s="5">
        <v>0.138</v>
      </c>
      <c r="S8" s="5">
        <v>1.156</v>
      </c>
      <c r="T8" s="5">
        <v>0.052</v>
      </c>
      <c r="U8" s="5">
        <v>0</v>
      </c>
      <c r="V8" s="5">
        <v>0.071</v>
      </c>
      <c r="W8" s="5">
        <v>0.033</v>
      </c>
      <c r="X8" s="5">
        <v>0.101</v>
      </c>
      <c r="Y8" s="5">
        <v>0.987</v>
      </c>
      <c r="Z8" s="5">
        <v>13.999</v>
      </c>
      <c r="AA8" s="5">
        <v>0.768</v>
      </c>
      <c r="AB8" s="6">
        <v>12.113</v>
      </c>
    </row>
    <row r="9" spans="1:28">
      <c r="A9" s="1" t="s">
        <v>44</v>
      </c>
      <c r="B9" s="3" t="s">
        <v>24</v>
      </c>
      <c r="C9" s="5">
        <v>105.083</v>
      </c>
      <c r="D9" s="5">
        <v>0.151</v>
      </c>
      <c r="E9" s="5">
        <v>77.142</v>
      </c>
      <c r="F9" s="5">
        <v>0.248</v>
      </c>
      <c r="G9" s="5">
        <v>28.354</v>
      </c>
      <c r="H9" s="5">
        <v>26.999</v>
      </c>
      <c r="I9" s="4">
        <v>4024.1</v>
      </c>
      <c r="J9" s="3">
        <v>245.173</v>
      </c>
      <c r="K9" s="5">
        <v>18.851</v>
      </c>
      <c r="L9" s="5">
        <v>27.127</v>
      </c>
      <c r="M9" s="5">
        <v>180.402</v>
      </c>
      <c r="N9" s="5">
        <v>204.566</v>
      </c>
      <c r="O9" s="5">
        <v>15.359</v>
      </c>
      <c r="P9" s="5">
        <v>34.413</v>
      </c>
      <c r="Q9" s="5">
        <v>7.169</v>
      </c>
      <c r="R9" s="5">
        <v>11.079</v>
      </c>
      <c r="S9" s="5">
        <v>15.213</v>
      </c>
      <c r="T9" s="5">
        <v>8.698</v>
      </c>
      <c r="U9" s="5">
        <v>9.091</v>
      </c>
      <c r="V9" s="5">
        <v>58.887</v>
      </c>
      <c r="W9" s="5">
        <v>45.899</v>
      </c>
      <c r="X9" s="5">
        <v>33.638</v>
      </c>
      <c r="Y9" s="5">
        <v>44.919</v>
      </c>
      <c r="Z9" s="5">
        <v>156.004</v>
      </c>
      <c r="AA9" s="5">
        <v>41.366</v>
      </c>
      <c r="AB9" s="6">
        <v>739.069</v>
      </c>
    </row>
    <row r="10" spans="2:28">
      <c r="B10" s="3" t="s">
        <v>25</v>
      </c>
      <c r="C10" s="3">
        <v>13.169</v>
      </c>
      <c r="D10" s="3">
        <v>1.695</v>
      </c>
      <c r="E10" s="3">
        <v>37.131</v>
      </c>
      <c r="F10" s="3">
        <v>0.152</v>
      </c>
      <c r="G10" s="5">
        <v>36.031</v>
      </c>
      <c r="H10" s="3">
        <v>9.562</v>
      </c>
      <c r="I10" s="5">
        <v>465.022</v>
      </c>
      <c r="J10" s="4">
        <v>2041.5</v>
      </c>
      <c r="K10" s="3">
        <v>53.978</v>
      </c>
      <c r="L10" s="5">
        <v>19.516</v>
      </c>
      <c r="M10" s="5">
        <v>82.859</v>
      </c>
      <c r="N10" s="3">
        <v>60.026</v>
      </c>
      <c r="O10" s="5">
        <v>3.875</v>
      </c>
      <c r="P10" s="3">
        <v>30.169</v>
      </c>
      <c r="Q10" s="3">
        <v>30.512</v>
      </c>
      <c r="R10" s="3">
        <v>4.075</v>
      </c>
      <c r="S10" s="5">
        <v>7.183</v>
      </c>
      <c r="T10" s="5">
        <v>9.359</v>
      </c>
      <c r="U10" s="5">
        <v>8.525</v>
      </c>
      <c r="V10" s="5">
        <v>179.625</v>
      </c>
      <c r="W10" s="3">
        <v>36.076</v>
      </c>
      <c r="X10" s="3">
        <v>23.509</v>
      </c>
      <c r="Y10" s="3">
        <v>26.886</v>
      </c>
      <c r="Z10" s="5">
        <v>313.541</v>
      </c>
      <c r="AA10" s="5">
        <v>45.089</v>
      </c>
      <c r="AB10" s="6">
        <v>837.535</v>
      </c>
    </row>
    <row r="11" spans="2:28">
      <c r="B11" s="3" t="s">
        <v>26</v>
      </c>
      <c r="C11" s="5">
        <v>14.081</v>
      </c>
      <c r="D11" s="5">
        <v>0.585</v>
      </c>
      <c r="E11" s="5">
        <v>4.621</v>
      </c>
      <c r="F11" s="5">
        <v>0.433</v>
      </c>
      <c r="G11" s="5">
        <v>3.467</v>
      </c>
      <c r="H11" s="5">
        <v>1.669</v>
      </c>
      <c r="I11" s="5">
        <v>73.605</v>
      </c>
      <c r="J11" s="3">
        <v>52.755</v>
      </c>
      <c r="K11" s="4">
        <v>800.3</v>
      </c>
      <c r="L11" s="5">
        <v>13.725</v>
      </c>
      <c r="M11" s="5">
        <v>12.537</v>
      </c>
      <c r="N11" s="5">
        <v>16.388</v>
      </c>
      <c r="O11" s="5">
        <v>7.805</v>
      </c>
      <c r="P11" s="5">
        <v>8.991</v>
      </c>
      <c r="Q11" s="5">
        <v>1.378</v>
      </c>
      <c r="R11" s="5">
        <v>0.633</v>
      </c>
      <c r="S11" s="5">
        <v>2.454</v>
      </c>
      <c r="T11" s="5">
        <v>0.615</v>
      </c>
      <c r="U11" s="5">
        <v>10.587</v>
      </c>
      <c r="V11" s="5">
        <v>6.801</v>
      </c>
      <c r="W11" s="5">
        <v>28.431</v>
      </c>
      <c r="X11" s="5">
        <v>14.437</v>
      </c>
      <c r="Y11" s="5">
        <v>7.647</v>
      </c>
      <c r="Z11" s="5">
        <v>32.715</v>
      </c>
      <c r="AA11" s="5">
        <v>6.544</v>
      </c>
      <c r="AB11" s="6">
        <v>184.696</v>
      </c>
    </row>
    <row r="12" spans="2:28">
      <c r="B12" s="3" t="s">
        <v>27</v>
      </c>
      <c r="C12" s="5">
        <v>5.826</v>
      </c>
      <c r="D12" s="5">
        <v>0.069</v>
      </c>
      <c r="E12" s="5">
        <v>1.803</v>
      </c>
      <c r="F12" s="5">
        <v>0.021</v>
      </c>
      <c r="G12" s="5">
        <v>1.841</v>
      </c>
      <c r="H12" s="5">
        <v>0.115</v>
      </c>
      <c r="I12" s="5">
        <v>45.537</v>
      </c>
      <c r="J12" s="3">
        <v>11.137</v>
      </c>
      <c r="K12" s="5">
        <v>5.017</v>
      </c>
      <c r="L12" s="4">
        <v>367</v>
      </c>
      <c r="M12" s="5">
        <v>17.977</v>
      </c>
      <c r="N12" s="5">
        <v>9.089</v>
      </c>
      <c r="O12" s="5">
        <v>0.267</v>
      </c>
      <c r="P12" s="5">
        <v>8.603</v>
      </c>
      <c r="Q12" s="5">
        <v>0.287</v>
      </c>
      <c r="R12" s="5">
        <v>0.808</v>
      </c>
      <c r="S12" s="5">
        <v>0.056</v>
      </c>
      <c r="T12" s="5">
        <v>0.958</v>
      </c>
      <c r="U12" s="5">
        <v>1.411</v>
      </c>
      <c r="V12" s="5">
        <v>1.551</v>
      </c>
      <c r="W12" s="5">
        <v>4.911</v>
      </c>
      <c r="X12" s="5">
        <v>21.439</v>
      </c>
      <c r="Y12" s="5">
        <v>10.953</v>
      </c>
      <c r="Z12" s="5">
        <v>10.212</v>
      </c>
      <c r="AA12" s="5">
        <v>3.534</v>
      </c>
      <c r="AB12" s="6">
        <v>25.278</v>
      </c>
    </row>
    <row r="13" spans="2:28">
      <c r="B13" s="3" t="s">
        <v>28</v>
      </c>
      <c r="C13" s="5">
        <v>45.681</v>
      </c>
      <c r="D13" s="5">
        <v>1.241</v>
      </c>
      <c r="E13" s="5">
        <v>6.886</v>
      </c>
      <c r="F13" s="5">
        <v>2.269</v>
      </c>
      <c r="G13" s="5">
        <v>11.731</v>
      </c>
      <c r="H13" s="5">
        <v>7.409</v>
      </c>
      <c r="I13" s="5">
        <v>173.612</v>
      </c>
      <c r="J13" s="3">
        <v>74.271</v>
      </c>
      <c r="K13" s="5">
        <v>5.498</v>
      </c>
      <c r="L13" s="5">
        <v>19.479</v>
      </c>
      <c r="M13" s="4">
        <v>768.1</v>
      </c>
      <c r="N13" s="5">
        <v>32.112</v>
      </c>
      <c r="O13" s="5">
        <v>7.248</v>
      </c>
      <c r="P13" s="5">
        <v>17.109</v>
      </c>
      <c r="Q13" s="5">
        <v>3.275</v>
      </c>
      <c r="R13" s="5">
        <v>2.651</v>
      </c>
      <c r="S13" s="5">
        <v>2.454</v>
      </c>
      <c r="T13" s="5">
        <v>9.473</v>
      </c>
      <c r="U13" s="5">
        <v>14.856</v>
      </c>
      <c r="V13" s="5">
        <v>15.587</v>
      </c>
      <c r="W13" s="5">
        <v>33.775</v>
      </c>
      <c r="X13" s="5">
        <v>9.733</v>
      </c>
      <c r="Y13" s="5">
        <v>25.058</v>
      </c>
      <c r="Z13" s="5">
        <v>83.571</v>
      </c>
      <c r="AA13" s="5">
        <v>18.834</v>
      </c>
      <c r="AB13" s="6">
        <v>124.387</v>
      </c>
    </row>
    <row r="14" spans="2:28">
      <c r="B14" s="3" t="s">
        <v>29</v>
      </c>
      <c r="C14" s="5">
        <v>20.717</v>
      </c>
      <c r="D14" s="5">
        <v>0.563</v>
      </c>
      <c r="E14" s="5">
        <v>3.908</v>
      </c>
      <c r="F14" s="5">
        <v>0.611</v>
      </c>
      <c r="G14" s="5">
        <v>5.751</v>
      </c>
      <c r="H14" s="5">
        <v>4.475</v>
      </c>
      <c r="I14" s="5">
        <v>106.488</v>
      </c>
      <c r="J14" s="3">
        <v>57.541</v>
      </c>
      <c r="K14" s="5">
        <v>5.885</v>
      </c>
      <c r="L14" s="5">
        <v>9.532</v>
      </c>
      <c r="M14" s="5">
        <v>54.603</v>
      </c>
      <c r="N14" s="4">
        <v>196</v>
      </c>
      <c r="O14" s="5">
        <v>12.794</v>
      </c>
      <c r="P14" s="5">
        <v>8.344</v>
      </c>
      <c r="Q14" s="5">
        <v>2.277</v>
      </c>
      <c r="R14" s="5">
        <v>1.379</v>
      </c>
      <c r="S14" s="5">
        <v>2.474</v>
      </c>
      <c r="T14" s="5">
        <v>2.542</v>
      </c>
      <c r="U14" s="5">
        <v>16.294</v>
      </c>
      <c r="V14" s="5">
        <v>17.504</v>
      </c>
      <c r="W14" s="5">
        <v>26.336</v>
      </c>
      <c r="X14" s="5">
        <v>7.974</v>
      </c>
      <c r="Y14" s="5">
        <v>5.582</v>
      </c>
      <c r="Z14" s="5">
        <v>59.081</v>
      </c>
      <c r="AA14" s="5">
        <v>18.241</v>
      </c>
      <c r="AB14" s="6">
        <v>84.3040000000001</v>
      </c>
    </row>
    <row r="15" spans="2:28">
      <c r="B15" s="3" t="s">
        <v>30</v>
      </c>
      <c r="C15" s="5">
        <v>0</v>
      </c>
      <c r="D15" s="5">
        <v>0.771</v>
      </c>
      <c r="E15" s="5">
        <v>0.291</v>
      </c>
      <c r="F15" s="5">
        <v>0.001</v>
      </c>
      <c r="G15" s="5">
        <v>0.243</v>
      </c>
      <c r="H15" s="5">
        <v>0.032</v>
      </c>
      <c r="I15" s="5">
        <v>5.979</v>
      </c>
      <c r="J15" s="3">
        <v>6.589</v>
      </c>
      <c r="K15" s="5">
        <v>1.861</v>
      </c>
      <c r="L15" s="5">
        <v>0.228</v>
      </c>
      <c r="M15" s="5">
        <v>2.104</v>
      </c>
      <c r="N15" s="5">
        <v>1.408</v>
      </c>
      <c r="O15" s="4">
        <v>12.5</v>
      </c>
      <c r="P15" s="5">
        <v>0.307</v>
      </c>
      <c r="Q15" s="5">
        <v>0.209</v>
      </c>
      <c r="R15" s="5">
        <v>0.068</v>
      </c>
      <c r="S15" s="5">
        <v>0.004</v>
      </c>
      <c r="T15" s="5">
        <v>0.071</v>
      </c>
      <c r="U15" s="5">
        <v>0.051</v>
      </c>
      <c r="V15" s="5">
        <v>0.229</v>
      </c>
      <c r="W15" s="5">
        <v>2.042</v>
      </c>
      <c r="X15" s="5">
        <v>0.151</v>
      </c>
      <c r="Y15" s="5">
        <v>0.409</v>
      </c>
      <c r="Z15" s="5">
        <v>3.104</v>
      </c>
      <c r="AA15" s="5">
        <v>0.527</v>
      </c>
      <c r="AB15" s="6">
        <v>9.221</v>
      </c>
    </row>
    <row r="16" spans="2:28">
      <c r="B16" s="3" t="s">
        <v>31</v>
      </c>
      <c r="C16" s="5">
        <v>5.345</v>
      </c>
      <c r="D16" s="5">
        <v>0.109</v>
      </c>
      <c r="E16" s="5">
        <v>1.965</v>
      </c>
      <c r="F16" s="5">
        <v>0.433</v>
      </c>
      <c r="G16" s="5">
        <v>0.809</v>
      </c>
      <c r="H16" s="5">
        <v>0.125</v>
      </c>
      <c r="I16" s="5">
        <v>43.316</v>
      </c>
      <c r="J16" s="3">
        <v>16.562</v>
      </c>
      <c r="K16" s="5">
        <v>6.559</v>
      </c>
      <c r="L16" s="5">
        <v>9.437</v>
      </c>
      <c r="M16" s="5">
        <v>15.729</v>
      </c>
      <c r="N16" s="5">
        <v>9.629</v>
      </c>
      <c r="O16" s="5">
        <v>0.478</v>
      </c>
      <c r="P16" s="4">
        <v>16.9</v>
      </c>
      <c r="Q16" s="5">
        <v>0.368</v>
      </c>
      <c r="R16" s="5">
        <v>0.826</v>
      </c>
      <c r="S16" s="5">
        <v>0.112</v>
      </c>
      <c r="T16" s="5">
        <v>1.929</v>
      </c>
      <c r="U16" s="5">
        <v>0.676</v>
      </c>
      <c r="V16" s="5">
        <v>1.157</v>
      </c>
      <c r="W16" s="5">
        <v>4.433</v>
      </c>
      <c r="X16" s="5">
        <v>25.474</v>
      </c>
      <c r="Y16" s="5">
        <v>12.035</v>
      </c>
      <c r="Z16" s="5">
        <v>16.094</v>
      </c>
      <c r="AA16" s="5">
        <v>4.065</v>
      </c>
      <c r="AB16" s="6">
        <v>39.735</v>
      </c>
    </row>
    <row r="17" spans="2:28">
      <c r="B17" s="3" t="s">
        <v>32</v>
      </c>
      <c r="C17" s="5">
        <v>0.328</v>
      </c>
      <c r="D17" s="5">
        <v>0.0445</v>
      </c>
      <c r="E17" s="5">
        <v>6.508</v>
      </c>
      <c r="F17" s="5">
        <v>0.001</v>
      </c>
      <c r="G17" s="5">
        <v>10.752</v>
      </c>
      <c r="H17" s="5">
        <v>1.667</v>
      </c>
      <c r="I17" s="5">
        <v>83.509</v>
      </c>
      <c r="J17" s="3">
        <v>45.984</v>
      </c>
      <c r="K17" s="5">
        <v>5.232</v>
      </c>
      <c r="L17" s="5">
        <v>1.587</v>
      </c>
      <c r="M17" s="5">
        <v>18.189</v>
      </c>
      <c r="N17" s="5">
        <v>16.725</v>
      </c>
      <c r="O17" s="5">
        <v>0.017</v>
      </c>
      <c r="P17" s="5">
        <v>2.073</v>
      </c>
      <c r="Q17" s="4">
        <v>168</v>
      </c>
      <c r="R17" s="5">
        <v>0.291</v>
      </c>
      <c r="S17" s="5">
        <v>0.474</v>
      </c>
      <c r="T17" s="5">
        <v>0.606</v>
      </c>
      <c r="U17" s="5">
        <v>0.059</v>
      </c>
      <c r="V17" s="5">
        <v>1.969</v>
      </c>
      <c r="W17" s="5">
        <v>0.089</v>
      </c>
      <c r="X17" s="5">
        <v>1.669</v>
      </c>
      <c r="Y17" s="5">
        <v>6.359</v>
      </c>
      <c r="Z17" s="5">
        <v>216.271</v>
      </c>
      <c r="AA17" s="5">
        <v>2.239</v>
      </c>
      <c r="AB17" s="6">
        <v>41.6575000000001</v>
      </c>
    </row>
    <row r="18" spans="2:28">
      <c r="B18" s="3" t="s">
        <v>33</v>
      </c>
      <c r="C18" s="5">
        <v>5.019</v>
      </c>
      <c r="D18" s="5">
        <v>0.009</v>
      </c>
      <c r="E18" s="5">
        <v>0.126</v>
      </c>
      <c r="F18" s="5">
        <v>0.001</v>
      </c>
      <c r="G18" s="5">
        <v>0.487</v>
      </c>
      <c r="H18" s="5">
        <v>0.089</v>
      </c>
      <c r="I18" s="5">
        <v>8.643</v>
      </c>
      <c r="J18" s="3">
        <v>6.601</v>
      </c>
      <c r="K18" s="5">
        <v>0.509</v>
      </c>
      <c r="L18" s="5">
        <v>0.643</v>
      </c>
      <c r="M18" s="5">
        <v>3.036</v>
      </c>
      <c r="N18" s="5">
        <v>2.004</v>
      </c>
      <c r="O18" s="5">
        <v>0.009</v>
      </c>
      <c r="P18" s="5">
        <v>1.447</v>
      </c>
      <c r="Q18" s="5">
        <v>0.317</v>
      </c>
      <c r="R18" s="4">
        <v>23.1</v>
      </c>
      <c r="S18" s="5">
        <v>0.039</v>
      </c>
      <c r="T18" s="5">
        <v>0.099</v>
      </c>
      <c r="U18" s="5">
        <v>0.055</v>
      </c>
      <c r="V18" s="5">
        <v>0.165995382</v>
      </c>
      <c r="W18" s="5">
        <v>0.387</v>
      </c>
      <c r="X18" s="5">
        <v>1.476</v>
      </c>
      <c r="Y18" s="5">
        <v>1.921</v>
      </c>
      <c r="Z18" s="5">
        <v>4.425</v>
      </c>
      <c r="AA18" s="5">
        <v>0.639</v>
      </c>
      <c r="AB18" s="6">
        <v>5.553004618</v>
      </c>
    </row>
    <row r="19" spans="2:28">
      <c r="B19" s="3" t="s">
        <v>34</v>
      </c>
      <c r="C19" s="5">
        <v>0.116</v>
      </c>
      <c r="D19" s="5">
        <v>0.001</v>
      </c>
      <c r="E19" s="5">
        <v>2.415</v>
      </c>
      <c r="F19" s="5">
        <v>0</v>
      </c>
      <c r="G19" s="5">
        <v>0.703</v>
      </c>
      <c r="H19" s="5">
        <v>1.367</v>
      </c>
      <c r="I19" s="5">
        <v>10.059</v>
      </c>
      <c r="J19" s="3">
        <v>4.349</v>
      </c>
      <c r="K19" s="5">
        <v>0.902</v>
      </c>
      <c r="L19" s="5">
        <v>0.286</v>
      </c>
      <c r="M19" s="5">
        <v>1.054</v>
      </c>
      <c r="N19" s="5">
        <v>0.972</v>
      </c>
      <c r="O19" s="5">
        <v>0.001</v>
      </c>
      <c r="P19" s="5">
        <v>0.234</v>
      </c>
      <c r="Q19" s="5">
        <v>1.647</v>
      </c>
      <c r="R19" s="5">
        <v>0.133</v>
      </c>
      <c r="S19" s="4">
        <v>37.4</v>
      </c>
      <c r="T19" s="5">
        <v>0.058</v>
      </c>
      <c r="U19" s="5">
        <v>0.019</v>
      </c>
      <c r="V19" s="5">
        <v>0.438</v>
      </c>
      <c r="W19" s="5">
        <v>0.183</v>
      </c>
      <c r="X19" s="5">
        <v>0.068</v>
      </c>
      <c r="Y19" s="5">
        <v>0.401</v>
      </c>
      <c r="Z19" s="5">
        <v>9.174</v>
      </c>
      <c r="AA19" s="5">
        <v>0.353</v>
      </c>
      <c r="AB19" s="6">
        <v>8.167</v>
      </c>
    </row>
    <row r="20" spans="2:28">
      <c r="B20" s="3" t="s">
        <v>35</v>
      </c>
      <c r="C20" s="5">
        <v>1.538</v>
      </c>
      <c r="D20" s="5">
        <v>0.024</v>
      </c>
      <c r="E20" s="5">
        <v>0.642</v>
      </c>
      <c r="F20" s="5">
        <v>0.036</v>
      </c>
      <c r="G20" s="5">
        <v>0.791</v>
      </c>
      <c r="H20" s="5">
        <v>0.041</v>
      </c>
      <c r="I20" s="5">
        <v>22.579</v>
      </c>
      <c r="J20" s="3">
        <v>8.932</v>
      </c>
      <c r="K20" s="5">
        <v>1.784</v>
      </c>
      <c r="L20" s="5">
        <v>6.789</v>
      </c>
      <c r="M20" s="5">
        <v>11.397</v>
      </c>
      <c r="N20" s="5">
        <v>11.503</v>
      </c>
      <c r="O20" s="5">
        <v>1.394</v>
      </c>
      <c r="P20" s="5">
        <v>4.285</v>
      </c>
      <c r="Q20" s="5">
        <v>0.154</v>
      </c>
      <c r="R20" s="5">
        <v>0.518</v>
      </c>
      <c r="S20" s="5">
        <v>0.108</v>
      </c>
      <c r="T20" s="4">
        <v>64.9</v>
      </c>
      <c r="U20" s="5">
        <v>0.389</v>
      </c>
      <c r="V20" s="5">
        <v>1.301</v>
      </c>
      <c r="W20" s="5">
        <v>1.892</v>
      </c>
      <c r="X20" s="5">
        <v>6.311</v>
      </c>
      <c r="Y20" s="5">
        <v>7.948</v>
      </c>
      <c r="Z20" s="5">
        <v>8.297</v>
      </c>
      <c r="AA20" s="5">
        <v>3.465</v>
      </c>
      <c r="AB20" s="6">
        <v>12.982</v>
      </c>
    </row>
    <row r="21" spans="2:28">
      <c r="B21" s="3" t="s">
        <v>36</v>
      </c>
      <c r="C21" s="5">
        <v>0.703</v>
      </c>
      <c r="D21" s="5">
        <v>0.009</v>
      </c>
      <c r="E21" s="5">
        <v>0.321</v>
      </c>
      <c r="F21" s="5">
        <v>0</v>
      </c>
      <c r="G21" s="5">
        <v>0.169</v>
      </c>
      <c r="H21" s="5">
        <v>0.014</v>
      </c>
      <c r="I21" s="5">
        <v>3.916</v>
      </c>
      <c r="J21" s="3">
        <v>12.441</v>
      </c>
      <c r="K21" s="5">
        <v>1.991</v>
      </c>
      <c r="L21" s="5">
        <v>0.149</v>
      </c>
      <c r="M21" s="5">
        <v>1.383</v>
      </c>
      <c r="N21" s="5">
        <v>0.588</v>
      </c>
      <c r="O21" s="5">
        <v>0.327</v>
      </c>
      <c r="P21" s="5">
        <v>0.322</v>
      </c>
      <c r="Q21" s="5">
        <v>0.192</v>
      </c>
      <c r="R21" s="5">
        <v>0.032</v>
      </c>
      <c r="S21" s="5">
        <v>0.072</v>
      </c>
      <c r="T21" s="5">
        <v>0.072</v>
      </c>
      <c r="U21" s="4">
        <v>33</v>
      </c>
      <c r="V21" s="5">
        <v>0.282</v>
      </c>
      <c r="W21" s="5">
        <v>0.015</v>
      </c>
      <c r="X21" s="5">
        <v>0.214</v>
      </c>
      <c r="Y21" s="5">
        <v>0.367</v>
      </c>
      <c r="Z21" s="5">
        <v>6.177</v>
      </c>
      <c r="AA21" s="5">
        <v>0.258</v>
      </c>
      <c r="AB21" s="6">
        <v>1.686</v>
      </c>
    </row>
    <row r="22" spans="2:28">
      <c r="B22" s="3" t="s">
        <v>37</v>
      </c>
      <c r="C22" s="5">
        <v>0.671</v>
      </c>
      <c r="D22" s="5">
        <v>0.007</v>
      </c>
      <c r="E22" s="5">
        <v>2.471</v>
      </c>
      <c r="F22" s="5">
        <v>0</v>
      </c>
      <c r="G22" s="5">
        <v>0.746</v>
      </c>
      <c r="H22" s="5">
        <v>1.058</v>
      </c>
      <c r="I22" s="5">
        <v>52.218</v>
      </c>
      <c r="J22" s="3">
        <v>99.729</v>
      </c>
      <c r="K22" s="5">
        <v>3.225</v>
      </c>
      <c r="L22" s="5">
        <v>1.715</v>
      </c>
      <c r="M22" s="5">
        <v>8.822</v>
      </c>
      <c r="N22" s="5">
        <v>7.009</v>
      </c>
      <c r="O22" s="5">
        <v>0</v>
      </c>
      <c r="P22" s="5">
        <v>1.627</v>
      </c>
      <c r="Q22" s="5">
        <v>0.938</v>
      </c>
      <c r="R22" s="5">
        <v>0.136</v>
      </c>
      <c r="S22" s="5">
        <v>0.182</v>
      </c>
      <c r="T22" s="5">
        <v>0.417</v>
      </c>
      <c r="U22" s="5">
        <v>0.036</v>
      </c>
      <c r="V22" s="4">
        <v>132</v>
      </c>
      <c r="W22" s="5">
        <v>0.292</v>
      </c>
      <c r="X22" s="5">
        <v>0.869</v>
      </c>
      <c r="Y22" s="5">
        <v>1.856</v>
      </c>
      <c r="Z22" s="5">
        <v>12.691</v>
      </c>
      <c r="AA22" s="5">
        <v>2.446</v>
      </c>
      <c r="AB22" s="6">
        <v>41.039</v>
      </c>
    </row>
    <row r="23" spans="2:28">
      <c r="B23" s="3" t="s">
        <v>38</v>
      </c>
      <c r="C23" s="5">
        <v>0.649</v>
      </c>
      <c r="D23" s="5">
        <v>1.555</v>
      </c>
      <c r="E23" s="5">
        <v>2.309</v>
      </c>
      <c r="F23" s="5">
        <v>0.001</v>
      </c>
      <c r="G23" s="5">
        <v>1.714</v>
      </c>
      <c r="H23" s="5">
        <v>0.148</v>
      </c>
      <c r="I23" s="5">
        <v>22.244</v>
      </c>
      <c r="J23" s="3">
        <v>34.641</v>
      </c>
      <c r="K23" s="5">
        <v>5.685</v>
      </c>
      <c r="L23" s="5">
        <v>1.578</v>
      </c>
      <c r="M23" s="5">
        <v>5.474</v>
      </c>
      <c r="N23" s="5">
        <v>4.301</v>
      </c>
      <c r="O23" s="5">
        <v>0.417</v>
      </c>
      <c r="P23" s="5">
        <v>1.167</v>
      </c>
      <c r="Q23" s="5">
        <v>0.745</v>
      </c>
      <c r="R23" s="5">
        <v>0.476</v>
      </c>
      <c r="S23" s="5">
        <v>0.011</v>
      </c>
      <c r="T23" s="5">
        <v>0.257</v>
      </c>
      <c r="U23" s="5">
        <v>0</v>
      </c>
      <c r="V23" s="5">
        <v>1.221</v>
      </c>
      <c r="W23" s="4">
        <v>112.1</v>
      </c>
      <c r="X23" s="5">
        <v>1.289</v>
      </c>
      <c r="Y23" s="5">
        <v>1.993</v>
      </c>
      <c r="Z23" s="5">
        <v>18.041</v>
      </c>
      <c r="AA23" s="5">
        <v>1.585</v>
      </c>
      <c r="AB23" s="6">
        <v>27.699</v>
      </c>
    </row>
    <row r="24" spans="2:28">
      <c r="B24" s="3" t="s">
        <v>39</v>
      </c>
      <c r="C24" s="5">
        <v>5.457</v>
      </c>
      <c r="D24" s="5">
        <v>0.124</v>
      </c>
      <c r="E24" s="5">
        <v>1.555</v>
      </c>
      <c r="F24" s="5">
        <v>0.525</v>
      </c>
      <c r="G24" s="5">
        <v>1.542</v>
      </c>
      <c r="H24" s="5">
        <v>0.091</v>
      </c>
      <c r="I24" s="5">
        <v>49.634</v>
      </c>
      <c r="J24" s="3">
        <v>43.516</v>
      </c>
      <c r="K24" s="5">
        <v>7.262</v>
      </c>
      <c r="L24" s="5">
        <v>12.992</v>
      </c>
      <c r="M24" s="5">
        <v>22.149</v>
      </c>
      <c r="N24" s="5">
        <v>14.193</v>
      </c>
      <c r="O24" s="5">
        <v>4.073</v>
      </c>
      <c r="P24" s="5">
        <v>34.471</v>
      </c>
      <c r="Q24" s="5">
        <v>2.346</v>
      </c>
      <c r="R24" s="5">
        <v>0.808</v>
      </c>
      <c r="S24" s="5">
        <v>0.013</v>
      </c>
      <c r="T24" s="5">
        <v>4.234</v>
      </c>
      <c r="U24" s="5">
        <v>6.784</v>
      </c>
      <c r="V24" s="5">
        <v>5.761</v>
      </c>
      <c r="W24" s="5">
        <v>12.631</v>
      </c>
      <c r="X24" s="4">
        <v>10.1</v>
      </c>
      <c r="Y24" s="5">
        <v>8.291</v>
      </c>
      <c r="Z24" s="5">
        <v>42.103</v>
      </c>
      <c r="AA24" s="5">
        <v>3.467</v>
      </c>
      <c r="AB24" s="6">
        <v>86.478</v>
      </c>
    </row>
    <row r="25" spans="2:28">
      <c r="B25" s="3" t="s">
        <v>40</v>
      </c>
      <c r="C25" s="5">
        <v>5.935</v>
      </c>
      <c r="D25" s="5">
        <v>0.166</v>
      </c>
      <c r="E25" s="5">
        <v>2.064</v>
      </c>
      <c r="F25" s="5">
        <v>0.859</v>
      </c>
      <c r="G25" s="5">
        <v>0.981</v>
      </c>
      <c r="H25" s="5">
        <v>0.452</v>
      </c>
      <c r="I25" s="5">
        <v>49.953</v>
      </c>
      <c r="J25" s="3">
        <v>17.522</v>
      </c>
      <c r="K25" s="5">
        <v>4.863</v>
      </c>
      <c r="L25" s="5">
        <v>8.045</v>
      </c>
      <c r="M25" s="5">
        <v>35.259</v>
      </c>
      <c r="N25" s="5">
        <v>8.847</v>
      </c>
      <c r="O25" s="5">
        <v>0.929</v>
      </c>
      <c r="P25" s="5">
        <v>14.062</v>
      </c>
      <c r="Q25" s="5">
        <v>0.653</v>
      </c>
      <c r="R25" s="5">
        <v>0.719</v>
      </c>
      <c r="S25" s="5">
        <v>0.135</v>
      </c>
      <c r="T25" s="5">
        <v>2.717</v>
      </c>
      <c r="U25" s="5">
        <v>3.532</v>
      </c>
      <c r="V25" s="5">
        <v>2.395</v>
      </c>
      <c r="W25" s="5">
        <v>7.316</v>
      </c>
      <c r="X25" s="5">
        <v>7.696</v>
      </c>
      <c r="Y25" s="4">
        <v>35.1</v>
      </c>
      <c r="Z25" s="5">
        <v>15.201</v>
      </c>
      <c r="AA25" s="5">
        <v>5.268</v>
      </c>
      <c r="AB25" s="6">
        <v>53.631</v>
      </c>
    </row>
    <row r="26" spans="2:28">
      <c r="B26" s="3" t="s">
        <v>41</v>
      </c>
      <c r="C26" s="5">
        <v>10.209</v>
      </c>
      <c r="D26" s="5">
        <v>1.025</v>
      </c>
      <c r="E26" s="5">
        <v>32.286</v>
      </c>
      <c r="F26" s="5">
        <v>0.102</v>
      </c>
      <c r="G26" s="5">
        <v>325.684</v>
      </c>
      <c r="H26" s="5">
        <v>12.201</v>
      </c>
      <c r="I26" s="5">
        <v>563.203</v>
      </c>
      <c r="J26" s="3">
        <v>472.782</v>
      </c>
      <c r="K26" s="5">
        <v>56.444</v>
      </c>
      <c r="L26" s="5">
        <v>18.472</v>
      </c>
      <c r="M26" s="5">
        <v>145.902</v>
      </c>
      <c r="N26" s="5">
        <v>76.201</v>
      </c>
      <c r="O26" s="5">
        <v>2.126</v>
      </c>
      <c r="P26" s="5">
        <v>22.525</v>
      </c>
      <c r="Q26" s="5">
        <v>344.661</v>
      </c>
      <c r="R26" s="5">
        <v>4.364</v>
      </c>
      <c r="S26" s="5">
        <v>8.272</v>
      </c>
      <c r="T26" s="5">
        <v>10.551</v>
      </c>
      <c r="U26" s="5">
        <v>1.619</v>
      </c>
      <c r="V26" s="5">
        <v>21.596</v>
      </c>
      <c r="W26" s="5">
        <v>24.616</v>
      </c>
      <c r="X26" s="5">
        <v>26.879</v>
      </c>
      <c r="Y26" s="5">
        <v>33.027</v>
      </c>
      <c r="Z26" s="4">
        <v>2258.6</v>
      </c>
      <c r="AA26" s="5">
        <v>47.581</v>
      </c>
      <c r="AB26" s="6">
        <v>349.072</v>
      </c>
    </row>
    <row r="27" spans="2:28">
      <c r="B27" s="3" t="s">
        <v>42</v>
      </c>
      <c r="C27" s="5">
        <v>3.201</v>
      </c>
      <c r="D27" s="3">
        <v>0.013</v>
      </c>
      <c r="E27" s="3">
        <v>1.838</v>
      </c>
      <c r="F27" s="5">
        <v>0.052</v>
      </c>
      <c r="G27" s="5">
        <v>0.799</v>
      </c>
      <c r="H27" s="5">
        <v>0.283</v>
      </c>
      <c r="I27" s="3">
        <v>58.533</v>
      </c>
      <c r="J27" s="3">
        <v>12.971</v>
      </c>
      <c r="K27" s="3">
        <v>3.955</v>
      </c>
      <c r="L27" s="5">
        <v>3.656</v>
      </c>
      <c r="M27" s="3">
        <v>16.917</v>
      </c>
      <c r="N27" s="5">
        <v>46.943</v>
      </c>
      <c r="O27" s="3">
        <v>0.288</v>
      </c>
      <c r="P27" s="3">
        <v>8.475</v>
      </c>
      <c r="Q27" s="5">
        <v>0.788</v>
      </c>
      <c r="R27" s="3">
        <v>0.502</v>
      </c>
      <c r="S27" s="5">
        <v>0.117</v>
      </c>
      <c r="T27" s="3">
        <v>1.158</v>
      </c>
      <c r="U27" s="3">
        <v>0.138</v>
      </c>
      <c r="V27" s="3">
        <v>1.392</v>
      </c>
      <c r="W27" s="5">
        <v>1.309</v>
      </c>
      <c r="X27" s="3">
        <v>5.319</v>
      </c>
      <c r="Y27" s="3">
        <v>10.702</v>
      </c>
      <c r="Z27" s="5">
        <v>9.343</v>
      </c>
      <c r="AA27" s="4">
        <v>66.2</v>
      </c>
      <c r="AB27" s="6">
        <v>48.208</v>
      </c>
    </row>
    <row r="28" spans="2:28">
      <c r="B28" s="3" t="s">
        <v>43</v>
      </c>
      <c r="C28" s="6">
        <v>5.07700000000003</v>
      </c>
      <c r="D28" s="6">
        <v>5.9175</v>
      </c>
      <c r="E28" s="6">
        <v>41.355</v>
      </c>
      <c r="F28" s="6">
        <v>0.264999999999999</v>
      </c>
      <c r="G28" s="6">
        <v>12.768</v>
      </c>
      <c r="H28" s="6">
        <v>2.44800000000001</v>
      </c>
      <c r="I28" s="6">
        <v>484.378</v>
      </c>
      <c r="J28" s="6">
        <v>941.016</v>
      </c>
      <c r="K28" s="6">
        <v>119.717</v>
      </c>
      <c r="L28" s="6">
        <v>19.401</v>
      </c>
      <c r="M28" s="6">
        <v>77.5250000000002</v>
      </c>
      <c r="N28" s="6">
        <v>57.2189999999999</v>
      </c>
      <c r="O28" s="6">
        <v>14.095</v>
      </c>
      <c r="P28" s="6">
        <v>35.697</v>
      </c>
      <c r="Q28" s="6">
        <v>31.243</v>
      </c>
      <c r="R28" s="6">
        <v>3.40899999999999</v>
      </c>
      <c r="S28" s="6">
        <v>4.203</v>
      </c>
      <c r="T28" s="6">
        <v>11.648</v>
      </c>
      <c r="U28" s="6">
        <v>9.47799999999999</v>
      </c>
      <c r="V28" s="6">
        <v>128.771004618</v>
      </c>
      <c r="W28" s="6">
        <v>51.2840000000001</v>
      </c>
      <c r="X28" s="6">
        <v>212.527</v>
      </c>
      <c r="Y28" s="6">
        <v>28.84</v>
      </c>
      <c r="Z28" s="6">
        <v>344.554</v>
      </c>
      <c r="AA28" s="6">
        <v>28.2019999999999</v>
      </c>
      <c r="AB28" s="4">
        <v>612.6</v>
      </c>
    </row>
    <row r="30" ht="14.25" spans="1:1">
      <c r="A30" s="2" t="s">
        <v>51</v>
      </c>
    </row>
    <row r="31" spans="2:28">
      <c r="B31" s="3"/>
      <c r="C31" s="3" t="s">
        <v>18</v>
      </c>
      <c r="D31" s="3" t="s">
        <v>19</v>
      </c>
      <c r="E31" s="3" t="s">
        <v>20</v>
      </c>
      <c r="F31" s="3" t="s">
        <v>21</v>
      </c>
      <c r="G31" s="3" t="s">
        <v>22</v>
      </c>
      <c r="H31" s="3" t="s">
        <v>23</v>
      </c>
      <c r="I31" s="3" t="s">
        <v>24</v>
      </c>
      <c r="J31" s="3" t="s">
        <v>25</v>
      </c>
      <c r="K31" s="3" t="s">
        <v>26</v>
      </c>
      <c r="L31" s="3" t="s">
        <v>27</v>
      </c>
      <c r="M31" s="3" t="s">
        <v>28</v>
      </c>
      <c r="N31" s="3" t="s">
        <v>29</v>
      </c>
      <c r="O31" s="3" t="s">
        <v>30</v>
      </c>
      <c r="P31" s="3" t="s">
        <v>31</v>
      </c>
      <c r="Q31" s="3" t="s">
        <v>32</v>
      </c>
      <c r="R31" s="3" t="s">
        <v>33</v>
      </c>
      <c r="S31" s="3" t="s">
        <v>34</v>
      </c>
      <c r="T31" s="3" t="s">
        <v>35</v>
      </c>
      <c r="U31" s="3" t="s">
        <v>36</v>
      </c>
      <c r="V31" s="3" t="s">
        <v>37</v>
      </c>
      <c r="W31" s="3" t="s">
        <v>38</v>
      </c>
      <c r="X31" s="3" t="s">
        <v>39</v>
      </c>
      <c r="Y31" s="3" t="s">
        <v>40</v>
      </c>
      <c r="Z31" s="3" t="s">
        <v>41</v>
      </c>
      <c r="AA31" s="3" t="s">
        <v>42</v>
      </c>
      <c r="AB31" s="3" t="s">
        <v>43</v>
      </c>
    </row>
    <row r="32" spans="2:28">
      <c r="B32" s="3" t="s">
        <v>18</v>
      </c>
      <c r="C32" s="4">
        <v>0</v>
      </c>
      <c r="D32" s="5">
        <v>0.025</v>
      </c>
      <c r="E32" s="5">
        <v>0.025</v>
      </c>
      <c r="F32" s="5">
        <v>0.025</v>
      </c>
      <c r="G32" s="5">
        <v>0.025</v>
      </c>
      <c r="H32" s="5">
        <v>0.025</v>
      </c>
      <c r="I32" s="5">
        <v>0.025</v>
      </c>
      <c r="J32" s="5">
        <v>0.025</v>
      </c>
      <c r="K32" s="5">
        <v>0.025</v>
      </c>
      <c r="L32" s="5">
        <v>0.025</v>
      </c>
      <c r="M32" s="5">
        <v>0.025</v>
      </c>
      <c r="N32" s="5">
        <v>0.025</v>
      </c>
      <c r="O32" s="5">
        <v>0.025</v>
      </c>
      <c r="P32" s="5">
        <v>0.025</v>
      </c>
      <c r="Q32" s="5">
        <v>0.025</v>
      </c>
      <c r="R32" s="5">
        <v>0.025</v>
      </c>
      <c r="S32" s="5">
        <v>0.025</v>
      </c>
      <c r="T32" s="5">
        <v>0.025</v>
      </c>
      <c r="U32" s="5">
        <v>0.025</v>
      </c>
      <c r="V32" s="5">
        <v>0.025</v>
      </c>
      <c r="W32" s="5">
        <v>0.025</v>
      </c>
      <c r="X32" s="5">
        <v>0.025</v>
      </c>
      <c r="Y32" s="5">
        <v>0.025</v>
      </c>
      <c r="Z32" s="5">
        <v>0.025</v>
      </c>
      <c r="AA32" s="5">
        <v>0.025</v>
      </c>
      <c r="AB32" s="6">
        <v>0.025</v>
      </c>
    </row>
    <row r="33" spans="2:28">
      <c r="B33" s="3" t="s">
        <v>19</v>
      </c>
      <c r="C33" s="5">
        <v>0.053</v>
      </c>
      <c r="D33" s="4">
        <v>0</v>
      </c>
      <c r="E33" s="5">
        <v>0.053</v>
      </c>
      <c r="F33" s="5">
        <v>0.053</v>
      </c>
      <c r="G33" s="5">
        <v>0.053</v>
      </c>
      <c r="H33" s="5">
        <v>0.053</v>
      </c>
      <c r="I33" s="5">
        <v>0.053</v>
      </c>
      <c r="J33" s="3">
        <v>0.053</v>
      </c>
      <c r="K33" s="5">
        <v>0.053</v>
      </c>
      <c r="L33" s="5">
        <v>0.053</v>
      </c>
      <c r="M33" s="5">
        <v>0.053</v>
      </c>
      <c r="N33" s="5">
        <v>0.053</v>
      </c>
      <c r="O33" s="5">
        <v>0.053</v>
      </c>
      <c r="P33" s="5">
        <v>0.053</v>
      </c>
      <c r="Q33" s="5">
        <v>0.053</v>
      </c>
      <c r="R33" s="5">
        <v>0.053</v>
      </c>
      <c r="S33" s="3">
        <v>0.053</v>
      </c>
      <c r="T33" s="5">
        <v>0.053</v>
      </c>
      <c r="U33" s="5">
        <v>0.053</v>
      </c>
      <c r="V33" s="5">
        <v>0.053</v>
      </c>
      <c r="W33" s="5">
        <v>0.053</v>
      </c>
      <c r="X33" s="5">
        <v>0.053</v>
      </c>
      <c r="Y33" s="3">
        <v>0.053</v>
      </c>
      <c r="Z33" s="5">
        <v>0.053</v>
      </c>
      <c r="AA33" s="5">
        <v>0.053</v>
      </c>
      <c r="AB33" s="5">
        <v>0.053</v>
      </c>
    </row>
    <row r="34" spans="2:28">
      <c r="B34" s="3" t="s">
        <v>20</v>
      </c>
      <c r="C34" s="5">
        <v>0.134</v>
      </c>
      <c r="D34" s="5">
        <v>0.134</v>
      </c>
      <c r="E34" s="4">
        <v>0</v>
      </c>
      <c r="F34" s="5">
        <v>0.134</v>
      </c>
      <c r="G34" s="5">
        <v>0.134</v>
      </c>
      <c r="H34" s="5">
        <v>0.134</v>
      </c>
      <c r="I34" s="5">
        <v>0.134</v>
      </c>
      <c r="J34" s="5">
        <v>0.134</v>
      </c>
      <c r="K34" s="5">
        <v>0.134</v>
      </c>
      <c r="L34" s="5">
        <v>0.134</v>
      </c>
      <c r="M34" s="5">
        <v>0.134</v>
      </c>
      <c r="N34" s="5">
        <v>0.134</v>
      </c>
      <c r="O34" s="5">
        <v>0.134</v>
      </c>
      <c r="P34" s="5">
        <v>0.134</v>
      </c>
      <c r="Q34" s="5">
        <v>0.134</v>
      </c>
      <c r="R34" s="5">
        <v>0.134</v>
      </c>
      <c r="S34" s="5">
        <v>0.134</v>
      </c>
      <c r="T34" s="5">
        <v>0.134</v>
      </c>
      <c r="U34" s="5">
        <v>0.134</v>
      </c>
      <c r="V34" s="5">
        <v>0.134</v>
      </c>
      <c r="W34" s="5">
        <v>0.134</v>
      </c>
      <c r="X34" s="5">
        <v>0.134</v>
      </c>
      <c r="Y34" s="5">
        <v>0.134</v>
      </c>
      <c r="Z34" s="5">
        <v>0.134</v>
      </c>
      <c r="AA34" s="5">
        <v>0.134</v>
      </c>
      <c r="AB34" s="5">
        <v>0.134</v>
      </c>
    </row>
    <row r="35" spans="2:28">
      <c r="B35" s="3" t="s">
        <v>21</v>
      </c>
      <c r="C35" s="5">
        <v>0.003</v>
      </c>
      <c r="D35" s="5">
        <v>0.003</v>
      </c>
      <c r="E35" s="5">
        <v>0.003</v>
      </c>
      <c r="F35" s="4">
        <v>0</v>
      </c>
      <c r="G35" s="5">
        <v>0.003</v>
      </c>
      <c r="H35" s="5">
        <v>0.003</v>
      </c>
      <c r="I35" s="5">
        <v>0.003</v>
      </c>
      <c r="J35" s="5">
        <v>0.003</v>
      </c>
      <c r="K35" s="5">
        <v>0.003</v>
      </c>
      <c r="L35" s="5">
        <v>0.003</v>
      </c>
      <c r="M35" s="5">
        <v>0.003</v>
      </c>
      <c r="N35" s="5">
        <v>0.003</v>
      </c>
      <c r="O35" s="5">
        <v>0.003</v>
      </c>
      <c r="P35" s="5">
        <v>0.003</v>
      </c>
      <c r="Q35" s="5">
        <v>0.003</v>
      </c>
      <c r="R35" s="5">
        <v>0.003</v>
      </c>
      <c r="S35" s="5">
        <v>0.003</v>
      </c>
      <c r="T35" s="5">
        <v>0.003</v>
      </c>
      <c r="U35" s="5">
        <v>0.003</v>
      </c>
      <c r="V35" s="5">
        <v>0.003</v>
      </c>
      <c r="W35" s="5">
        <v>0.003</v>
      </c>
      <c r="X35" s="5">
        <v>0.003</v>
      </c>
      <c r="Y35" s="5">
        <v>0.003</v>
      </c>
      <c r="Z35" s="5">
        <v>0.003</v>
      </c>
      <c r="AA35" s="5">
        <v>0.003</v>
      </c>
      <c r="AB35" s="5">
        <v>0.003</v>
      </c>
    </row>
    <row r="36" spans="2:28">
      <c r="B36" s="3" t="s">
        <v>22</v>
      </c>
      <c r="C36" s="5">
        <v>0.04</v>
      </c>
      <c r="D36" s="5">
        <v>0.04</v>
      </c>
      <c r="E36" s="5">
        <v>0.04</v>
      </c>
      <c r="F36" s="5">
        <v>0.04</v>
      </c>
      <c r="G36" s="4">
        <v>0</v>
      </c>
      <c r="H36" s="5">
        <v>0.04</v>
      </c>
      <c r="I36" s="5">
        <v>0.04</v>
      </c>
      <c r="J36" s="5">
        <v>0.04</v>
      </c>
      <c r="K36" s="5">
        <v>0.04</v>
      </c>
      <c r="L36" s="5">
        <v>0.04</v>
      </c>
      <c r="M36" s="5">
        <v>0.04</v>
      </c>
      <c r="N36" s="5">
        <v>0.04</v>
      </c>
      <c r="O36" s="5">
        <v>0.04</v>
      </c>
      <c r="P36" s="5">
        <v>0.04</v>
      </c>
      <c r="Q36" s="5">
        <v>0.04</v>
      </c>
      <c r="R36" s="5">
        <v>0.04</v>
      </c>
      <c r="S36" s="5">
        <v>0.04</v>
      </c>
      <c r="T36" s="5">
        <v>0.04</v>
      </c>
      <c r="U36" s="5">
        <v>0.04</v>
      </c>
      <c r="V36" s="5">
        <v>0.04</v>
      </c>
      <c r="W36" s="5">
        <v>0.04</v>
      </c>
      <c r="X36" s="5">
        <v>0.04</v>
      </c>
      <c r="Y36" s="5">
        <v>0.04</v>
      </c>
      <c r="Z36" s="5">
        <v>0.04</v>
      </c>
      <c r="AA36" s="5">
        <v>0.04</v>
      </c>
      <c r="AB36" s="6">
        <v>0.04</v>
      </c>
    </row>
    <row r="37" spans="2:28">
      <c r="B37" s="3" t="s">
        <v>23</v>
      </c>
      <c r="C37" s="5">
        <v>0.06</v>
      </c>
      <c r="D37" s="5">
        <v>0.06</v>
      </c>
      <c r="E37" s="5">
        <v>0.06</v>
      </c>
      <c r="F37" s="5">
        <v>0.06</v>
      </c>
      <c r="G37" s="5">
        <v>0.06</v>
      </c>
      <c r="H37" s="4">
        <v>0</v>
      </c>
      <c r="I37" s="5">
        <v>0.06</v>
      </c>
      <c r="J37" s="5">
        <v>0.06</v>
      </c>
      <c r="K37" s="5">
        <v>0.06</v>
      </c>
      <c r="L37" s="5">
        <v>0.06</v>
      </c>
      <c r="M37" s="5">
        <v>0.06</v>
      </c>
      <c r="N37" s="5">
        <v>0.06</v>
      </c>
      <c r="O37" s="5">
        <v>0.06</v>
      </c>
      <c r="P37" s="5">
        <v>0.06</v>
      </c>
      <c r="Q37" s="5">
        <v>0.06</v>
      </c>
      <c r="R37" s="5">
        <v>0.06</v>
      </c>
      <c r="S37" s="5">
        <v>0.06</v>
      </c>
      <c r="T37" s="5">
        <v>0.06</v>
      </c>
      <c r="U37" s="5">
        <v>0.06</v>
      </c>
      <c r="V37" s="5">
        <v>0.06</v>
      </c>
      <c r="W37" s="5">
        <v>0.06</v>
      </c>
      <c r="X37" s="5">
        <v>0.06</v>
      </c>
      <c r="Y37" s="5">
        <v>0.06</v>
      </c>
      <c r="Z37" s="5">
        <v>0.06</v>
      </c>
      <c r="AA37" s="5">
        <v>0.06</v>
      </c>
      <c r="AB37" s="5">
        <v>0.06</v>
      </c>
    </row>
    <row r="38" spans="2:28">
      <c r="B38" s="3" t="s">
        <v>24</v>
      </c>
      <c r="C38" s="5">
        <v>0.098</v>
      </c>
      <c r="D38" s="5">
        <v>0.098</v>
      </c>
      <c r="E38" s="5">
        <v>0.098</v>
      </c>
      <c r="F38" s="5">
        <v>0.098</v>
      </c>
      <c r="G38" s="5">
        <v>0.098</v>
      </c>
      <c r="H38" s="5">
        <v>0.098</v>
      </c>
      <c r="I38" s="4">
        <v>0</v>
      </c>
      <c r="J38" s="5">
        <v>0.098</v>
      </c>
      <c r="K38" s="5">
        <v>0.098</v>
      </c>
      <c r="L38" s="5">
        <v>0.098</v>
      </c>
      <c r="M38" s="5">
        <v>0.098</v>
      </c>
      <c r="N38" s="5">
        <v>0.098</v>
      </c>
      <c r="O38" s="5">
        <v>0.098</v>
      </c>
      <c r="P38" s="5">
        <v>0.098</v>
      </c>
      <c r="Q38" s="5">
        <v>0.098</v>
      </c>
      <c r="R38" s="5">
        <v>0.098</v>
      </c>
      <c r="S38" s="5">
        <v>0.098</v>
      </c>
      <c r="T38" s="5">
        <v>0.098</v>
      </c>
      <c r="U38" s="5">
        <v>0.098</v>
      </c>
      <c r="V38" s="5">
        <v>0.098</v>
      </c>
      <c r="W38" s="5">
        <v>0.098</v>
      </c>
      <c r="X38" s="5">
        <v>0.098</v>
      </c>
      <c r="Y38" s="5">
        <v>0.098</v>
      </c>
      <c r="Z38" s="5">
        <v>0.098</v>
      </c>
      <c r="AA38" s="5">
        <v>0.098</v>
      </c>
      <c r="AB38" s="6">
        <v>0.098</v>
      </c>
    </row>
    <row r="39" spans="2:28">
      <c r="B39" s="3" t="s">
        <v>25</v>
      </c>
      <c r="C39" s="3">
        <v>0.052</v>
      </c>
      <c r="D39" s="3">
        <v>0.052</v>
      </c>
      <c r="E39" s="3">
        <v>0.052</v>
      </c>
      <c r="F39" s="3">
        <v>0.052</v>
      </c>
      <c r="G39" s="5">
        <v>0.052</v>
      </c>
      <c r="H39" s="3">
        <v>0.052</v>
      </c>
      <c r="I39" s="5">
        <v>0.052</v>
      </c>
      <c r="J39" s="4">
        <v>0</v>
      </c>
      <c r="K39" s="3">
        <v>0.052</v>
      </c>
      <c r="L39" s="3">
        <v>0.052</v>
      </c>
      <c r="M39" s="3">
        <v>0.052</v>
      </c>
      <c r="N39" s="3">
        <v>0.052</v>
      </c>
      <c r="O39" s="5">
        <v>0.052</v>
      </c>
      <c r="P39" s="3">
        <v>0.052</v>
      </c>
      <c r="Q39" s="5">
        <v>0.052</v>
      </c>
      <c r="R39" s="3">
        <v>0.052</v>
      </c>
      <c r="S39" s="3">
        <v>0.052</v>
      </c>
      <c r="T39" s="3">
        <v>0.052</v>
      </c>
      <c r="U39" s="3">
        <v>0.052</v>
      </c>
      <c r="V39" s="5">
        <v>0.052</v>
      </c>
      <c r="W39" s="3">
        <v>0.052</v>
      </c>
      <c r="X39" s="5">
        <v>0.052</v>
      </c>
      <c r="Y39" s="3">
        <v>0.052</v>
      </c>
      <c r="Z39" s="5">
        <v>0.052</v>
      </c>
      <c r="AA39" s="3">
        <v>0.052</v>
      </c>
      <c r="AB39" s="5">
        <v>0.052</v>
      </c>
    </row>
    <row r="40" spans="2:28">
      <c r="B40" s="3" t="s">
        <v>26</v>
      </c>
      <c r="C40" s="5">
        <v>0.171</v>
      </c>
      <c r="D40" s="5">
        <v>0.171</v>
      </c>
      <c r="E40" s="5">
        <v>0.171</v>
      </c>
      <c r="F40" s="5">
        <v>0.171</v>
      </c>
      <c r="G40" s="5">
        <v>0.171</v>
      </c>
      <c r="H40" s="5">
        <v>0.171</v>
      </c>
      <c r="I40" s="5">
        <v>0.171</v>
      </c>
      <c r="J40" s="3">
        <v>0.171</v>
      </c>
      <c r="K40" s="4">
        <v>0</v>
      </c>
      <c r="L40" s="5">
        <v>0.171</v>
      </c>
      <c r="M40" s="5">
        <v>0.171</v>
      </c>
      <c r="N40" s="5">
        <v>0.171</v>
      </c>
      <c r="O40" s="5">
        <v>0.171</v>
      </c>
      <c r="P40" s="5">
        <v>0.171</v>
      </c>
      <c r="Q40" s="5">
        <v>0.171</v>
      </c>
      <c r="R40" s="5">
        <v>0.171</v>
      </c>
      <c r="S40" s="3">
        <v>0.171</v>
      </c>
      <c r="T40" s="5">
        <v>0.171</v>
      </c>
      <c r="U40" s="5">
        <v>0.171</v>
      </c>
      <c r="V40" s="5">
        <v>0.171</v>
      </c>
      <c r="W40" s="5">
        <v>0.171</v>
      </c>
      <c r="X40" s="5">
        <v>0.171</v>
      </c>
      <c r="Y40" s="5">
        <v>0.171</v>
      </c>
      <c r="Z40" s="5">
        <v>0.171</v>
      </c>
      <c r="AA40" s="3">
        <v>0.171</v>
      </c>
      <c r="AB40" s="6">
        <v>0.171</v>
      </c>
    </row>
    <row r="41" spans="2:28">
      <c r="B41" s="3" t="s">
        <v>27</v>
      </c>
      <c r="C41" s="5">
        <v>0.081</v>
      </c>
      <c r="D41" s="5">
        <v>0.081</v>
      </c>
      <c r="E41" s="5">
        <v>0.081</v>
      </c>
      <c r="F41" s="5">
        <v>0.081</v>
      </c>
      <c r="G41" s="5">
        <v>0.081</v>
      </c>
      <c r="H41" s="5">
        <v>0.081</v>
      </c>
      <c r="I41" s="5">
        <v>0.081</v>
      </c>
      <c r="J41" s="3">
        <v>0.081</v>
      </c>
      <c r="K41" s="5">
        <v>0.081</v>
      </c>
      <c r="L41" s="4">
        <v>0</v>
      </c>
      <c r="M41" s="5">
        <v>0.081</v>
      </c>
      <c r="N41" s="5">
        <v>0.081</v>
      </c>
      <c r="O41" s="5">
        <v>0.081</v>
      </c>
      <c r="P41" s="5">
        <v>0.081</v>
      </c>
      <c r="Q41" s="5">
        <v>0.081</v>
      </c>
      <c r="R41" s="5">
        <v>0.081</v>
      </c>
      <c r="S41" s="5">
        <v>0.081</v>
      </c>
      <c r="T41" s="3">
        <v>0.081</v>
      </c>
      <c r="U41" s="5">
        <v>0.081</v>
      </c>
      <c r="V41" s="5">
        <v>0.081</v>
      </c>
      <c r="W41" s="5">
        <v>0.081</v>
      </c>
      <c r="X41" s="5">
        <v>0.081</v>
      </c>
      <c r="Y41" s="5">
        <v>0.081</v>
      </c>
      <c r="Z41" s="5">
        <v>0.081</v>
      </c>
      <c r="AA41" s="5">
        <v>0.081</v>
      </c>
      <c r="AB41" s="5">
        <v>0.081</v>
      </c>
    </row>
    <row r="42" spans="2:28">
      <c r="B42" s="3" t="s">
        <v>28</v>
      </c>
      <c r="C42" s="5">
        <v>0.044</v>
      </c>
      <c r="D42" s="5">
        <v>0.044</v>
      </c>
      <c r="E42" s="5">
        <v>0.044</v>
      </c>
      <c r="F42" s="5">
        <v>0.044</v>
      </c>
      <c r="G42" s="5">
        <v>0.044</v>
      </c>
      <c r="H42" s="5">
        <v>0.044</v>
      </c>
      <c r="I42" s="5">
        <v>0.044</v>
      </c>
      <c r="J42" s="5">
        <v>0.044</v>
      </c>
      <c r="K42" s="5">
        <v>0.044</v>
      </c>
      <c r="L42" s="5">
        <v>0.044</v>
      </c>
      <c r="M42" s="4">
        <v>0</v>
      </c>
      <c r="N42" s="5">
        <v>0.044</v>
      </c>
      <c r="O42" s="5">
        <v>0.044</v>
      </c>
      <c r="P42" s="5">
        <v>0.044</v>
      </c>
      <c r="Q42" s="5">
        <v>0.044</v>
      </c>
      <c r="R42" s="5">
        <v>0.044</v>
      </c>
      <c r="S42" s="5">
        <v>0.044</v>
      </c>
      <c r="T42" s="5">
        <v>0.044</v>
      </c>
      <c r="U42" s="5">
        <v>0.044</v>
      </c>
      <c r="V42" s="5">
        <v>0.044</v>
      </c>
      <c r="W42" s="5">
        <v>0.044</v>
      </c>
      <c r="X42" s="5">
        <v>0.044</v>
      </c>
      <c r="Y42" s="5">
        <v>0.044</v>
      </c>
      <c r="Z42" s="5">
        <v>0.044</v>
      </c>
      <c r="AA42" s="5">
        <v>0.044</v>
      </c>
      <c r="AB42" s="5">
        <v>0.044</v>
      </c>
    </row>
    <row r="43" spans="2:28">
      <c r="B43" s="3" t="s">
        <v>29</v>
      </c>
      <c r="C43" s="5">
        <v>0.137</v>
      </c>
      <c r="D43" s="5">
        <v>0.137</v>
      </c>
      <c r="E43" s="5">
        <v>0.137</v>
      </c>
      <c r="F43" s="5">
        <v>0.137</v>
      </c>
      <c r="G43" s="5">
        <v>0.137</v>
      </c>
      <c r="H43" s="5">
        <v>0.137</v>
      </c>
      <c r="I43" s="5">
        <v>0.137</v>
      </c>
      <c r="J43" s="5">
        <v>0.137</v>
      </c>
      <c r="K43" s="5">
        <v>0.137</v>
      </c>
      <c r="L43" s="5">
        <v>0.137</v>
      </c>
      <c r="M43" s="5">
        <v>0.137</v>
      </c>
      <c r="N43" s="4">
        <v>0</v>
      </c>
      <c r="O43" s="5">
        <v>0.137</v>
      </c>
      <c r="P43" s="5">
        <v>0.137</v>
      </c>
      <c r="Q43" s="5">
        <v>0.137</v>
      </c>
      <c r="R43" s="5">
        <v>0.137</v>
      </c>
      <c r="S43" s="5">
        <v>0.137</v>
      </c>
      <c r="T43" s="5">
        <v>0.137</v>
      </c>
      <c r="U43" s="5">
        <v>0.137</v>
      </c>
      <c r="V43" s="5">
        <v>0.137</v>
      </c>
      <c r="W43" s="5">
        <v>0.137</v>
      </c>
      <c r="X43" s="5">
        <v>0.137</v>
      </c>
      <c r="Y43" s="5">
        <v>0.137</v>
      </c>
      <c r="Z43" s="5">
        <v>0.137</v>
      </c>
      <c r="AA43" s="5">
        <v>0.137</v>
      </c>
      <c r="AB43" s="6">
        <v>0.137</v>
      </c>
    </row>
    <row r="44" spans="2:28">
      <c r="B44" s="3" t="s">
        <v>30</v>
      </c>
      <c r="C44" s="5">
        <v>0.047</v>
      </c>
      <c r="D44" s="5">
        <v>0.047</v>
      </c>
      <c r="E44" s="5">
        <v>0.047</v>
      </c>
      <c r="F44" s="5">
        <v>0.047</v>
      </c>
      <c r="G44" s="5">
        <v>0.047</v>
      </c>
      <c r="H44" s="5">
        <v>0.047</v>
      </c>
      <c r="I44" s="5">
        <v>0.047</v>
      </c>
      <c r="J44" s="5">
        <v>0.047</v>
      </c>
      <c r="K44" s="5">
        <v>0.047</v>
      </c>
      <c r="L44" s="5">
        <v>0.047</v>
      </c>
      <c r="M44" s="5">
        <v>0.047</v>
      </c>
      <c r="N44" s="5">
        <v>0.047</v>
      </c>
      <c r="O44" s="4">
        <v>0</v>
      </c>
      <c r="P44" s="5">
        <v>0.047</v>
      </c>
      <c r="Q44" s="5">
        <v>0.047</v>
      </c>
      <c r="R44" s="5">
        <v>0.047</v>
      </c>
      <c r="S44" s="5">
        <v>0.047</v>
      </c>
      <c r="T44" s="5">
        <v>0.047</v>
      </c>
      <c r="U44" s="5">
        <v>0.047</v>
      </c>
      <c r="V44" s="5">
        <v>0.047</v>
      </c>
      <c r="W44" s="5">
        <v>0.047</v>
      </c>
      <c r="X44" s="5">
        <v>0.047</v>
      </c>
      <c r="Y44" s="5">
        <v>0.047</v>
      </c>
      <c r="Z44" s="5">
        <v>0.047</v>
      </c>
      <c r="AA44" s="5">
        <v>0.047</v>
      </c>
      <c r="AB44" s="6">
        <v>0.047</v>
      </c>
    </row>
    <row r="45" spans="2:28">
      <c r="B45" s="3" t="s">
        <v>31</v>
      </c>
      <c r="C45" s="5">
        <v>0.056</v>
      </c>
      <c r="D45" s="5">
        <v>0.056</v>
      </c>
      <c r="E45" s="5">
        <v>0.056</v>
      </c>
      <c r="F45" s="5">
        <v>0.056</v>
      </c>
      <c r="G45" s="5">
        <v>0.056</v>
      </c>
      <c r="H45" s="5">
        <v>0.056</v>
      </c>
      <c r="I45" s="5">
        <v>0.056</v>
      </c>
      <c r="J45" s="5">
        <v>0.056</v>
      </c>
      <c r="K45" s="5">
        <v>0.056</v>
      </c>
      <c r="L45" s="5">
        <v>0.056</v>
      </c>
      <c r="M45" s="5">
        <v>0.056</v>
      </c>
      <c r="N45" s="5">
        <v>0.056</v>
      </c>
      <c r="O45" s="5">
        <v>0.056</v>
      </c>
      <c r="P45" s="4">
        <v>0</v>
      </c>
      <c r="Q45" s="5">
        <v>0.056</v>
      </c>
      <c r="R45" s="5">
        <v>0.056</v>
      </c>
      <c r="S45" s="5">
        <v>0.056</v>
      </c>
      <c r="T45" s="5">
        <v>0.056</v>
      </c>
      <c r="U45" s="5">
        <v>0.056</v>
      </c>
      <c r="V45" s="5">
        <v>0.056</v>
      </c>
      <c r="W45" s="5">
        <v>0.056</v>
      </c>
      <c r="X45" s="5">
        <v>0.056</v>
      </c>
      <c r="Y45" s="5">
        <v>0.056</v>
      </c>
      <c r="Z45" s="5">
        <v>0.056</v>
      </c>
      <c r="AA45" s="5">
        <v>0.056</v>
      </c>
      <c r="AB45" s="5">
        <v>0.056</v>
      </c>
    </row>
    <row r="46" spans="2:28">
      <c r="B46" s="3" t="s">
        <v>32</v>
      </c>
      <c r="C46" s="5">
        <v>0.07</v>
      </c>
      <c r="D46" s="5">
        <v>0.07</v>
      </c>
      <c r="E46" s="5">
        <v>0.07</v>
      </c>
      <c r="F46" s="5">
        <v>0.07</v>
      </c>
      <c r="G46" s="5">
        <v>0.07</v>
      </c>
      <c r="H46" s="5">
        <v>0.07</v>
      </c>
      <c r="I46" s="5">
        <v>0.07</v>
      </c>
      <c r="J46" s="3">
        <v>0.07</v>
      </c>
      <c r="K46" s="5">
        <v>0.07</v>
      </c>
      <c r="L46" s="5">
        <v>0.07</v>
      </c>
      <c r="M46" s="5">
        <v>0.07</v>
      </c>
      <c r="N46" s="5">
        <v>0.07</v>
      </c>
      <c r="O46" s="5">
        <v>0.07</v>
      </c>
      <c r="P46" s="5">
        <v>0.07</v>
      </c>
      <c r="Q46" s="4">
        <v>0</v>
      </c>
      <c r="R46" s="5">
        <v>0.07</v>
      </c>
      <c r="S46" s="5">
        <v>0.07</v>
      </c>
      <c r="T46" s="5">
        <v>0.07</v>
      </c>
      <c r="U46" s="5">
        <v>0.07</v>
      </c>
      <c r="V46" s="5">
        <v>0.07</v>
      </c>
      <c r="W46" s="5">
        <v>0.07</v>
      </c>
      <c r="X46" s="5">
        <v>0.07</v>
      </c>
      <c r="Y46" s="3">
        <v>0.07</v>
      </c>
      <c r="Z46" s="5">
        <v>0.07</v>
      </c>
      <c r="AA46" s="5">
        <v>0.07</v>
      </c>
      <c r="AB46" s="6">
        <v>0.07</v>
      </c>
    </row>
    <row r="47" spans="2:28">
      <c r="B47" s="3" t="s">
        <v>33</v>
      </c>
      <c r="C47" s="5">
        <v>0.02</v>
      </c>
      <c r="D47" s="5">
        <v>0.02</v>
      </c>
      <c r="E47" s="5">
        <v>0.02</v>
      </c>
      <c r="F47" s="5">
        <v>0.02</v>
      </c>
      <c r="G47" s="5">
        <v>0.02</v>
      </c>
      <c r="H47" s="5">
        <v>0.02</v>
      </c>
      <c r="I47" s="5">
        <v>0.02</v>
      </c>
      <c r="J47" s="5">
        <v>0.02</v>
      </c>
      <c r="K47" s="5">
        <v>0.02</v>
      </c>
      <c r="L47" s="5">
        <v>0.02</v>
      </c>
      <c r="M47" s="5">
        <v>0.02</v>
      </c>
      <c r="N47" s="5">
        <v>0.02</v>
      </c>
      <c r="O47" s="5">
        <v>0.02</v>
      </c>
      <c r="P47" s="5">
        <v>0.02</v>
      </c>
      <c r="Q47" s="5">
        <v>0.02</v>
      </c>
      <c r="R47" s="4">
        <v>0</v>
      </c>
      <c r="S47" s="5">
        <v>0.02</v>
      </c>
      <c r="T47" s="5">
        <v>0.02</v>
      </c>
      <c r="U47" s="5">
        <v>0.02</v>
      </c>
      <c r="V47" s="5">
        <v>0.02</v>
      </c>
      <c r="W47" s="5">
        <v>0.02</v>
      </c>
      <c r="X47" s="5">
        <v>0.02</v>
      </c>
      <c r="Y47" s="5">
        <v>0.02</v>
      </c>
      <c r="Z47" s="5">
        <v>0.02</v>
      </c>
      <c r="AA47" s="5">
        <v>0.02</v>
      </c>
      <c r="AB47" s="5">
        <v>0.02</v>
      </c>
    </row>
    <row r="48" spans="2:28">
      <c r="B48" s="3" t="s">
        <v>34</v>
      </c>
      <c r="C48" s="5">
        <v>0.024</v>
      </c>
      <c r="D48" s="5">
        <v>0.024</v>
      </c>
      <c r="E48" s="5">
        <v>0.024</v>
      </c>
      <c r="F48" s="5">
        <v>0.024</v>
      </c>
      <c r="G48" s="5">
        <v>0.024</v>
      </c>
      <c r="H48" s="5">
        <v>0.024</v>
      </c>
      <c r="I48" s="5">
        <v>0.024</v>
      </c>
      <c r="J48" s="5">
        <v>0.024</v>
      </c>
      <c r="K48" s="5">
        <v>0.024</v>
      </c>
      <c r="L48" s="5">
        <v>0.024</v>
      </c>
      <c r="M48" s="5">
        <v>0.024</v>
      </c>
      <c r="N48" s="5">
        <v>0.024</v>
      </c>
      <c r="O48" s="5">
        <v>0.024</v>
      </c>
      <c r="P48" s="5">
        <v>0.024</v>
      </c>
      <c r="Q48" s="5">
        <v>0.024</v>
      </c>
      <c r="R48" s="5">
        <v>0.024</v>
      </c>
      <c r="S48" s="4">
        <v>0</v>
      </c>
      <c r="T48" s="5">
        <v>0.024</v>
      </c>
      <c r="U48" s="5">
        <v>0.024</v>
      </c>
      <c r="V48" s="5">
        <v>0.024</v>
      </c>
      <c r="W48" s="5">
        <v>0.024</v>
      </c>
      <c r="X48" s="5">
        <v>0.024</v>
      </c>
      <c r="Y48" s="5">
        <v>0.024</v>
      </c>
      <c r="Z48" s="5">
        <v>0.024</v>
      </c>
      <c r="AA48" s="5">
        <v>0.024</v>
      </c>
      <c r="AB48" s="6">
        <v>0.024</v>
      </c>
    </row>
    <row r="49" spans="2:28">
      <c r="B49" s="3" t="s">
        <v>35</v>
      </c>
      <c r="C49" s="5">
        <v>0.062</v>
      </c>
      <c r="D49" s="5">
        <v>0.062</v>
      </c>
      <c r="E49" s="5">
        <v>0.062</v>
      </c>
      <c r="F49" s="5">
        <v>0.062</v>
      </c>
      <c r="G49" s="5">
        <v>0.062</v>
      </c>
      <c r="H49" s="5">
        <v>0.062</v>
      </c>
      <c r="I49" s="5">
        <v>0.062</v>
      </c>
      <c r="J49" s="5">
        <v>0.062</v>
      </c>
      <c r="K49" s="5">
        <v>0.062</v>
      </c>
      <c r="L49" s="5">
        <v>0.062</v>
      </c>
      <c r="M49" s="5">
        <v>0.062</v>
      </c>
      <c r="N49" s="5">
        <v>0.062</v>
      </c>
      <c r="O49" s="5">
        <v>0.062</v>
      </c>
      <c r="P49" s="5">
        <v>0.062</v>
      </c>
      <c r="Q49" s="5">
        <v>0.062</v>
      </c>
      <c r="R49" s="5">
        <v>0.062</v>
      </c>
      <c r="S49" s="5">
        <v>0.062</v>
      </c>
      <c r="T49" s="5">
        <v>0</v>
      </c>
      <c r="U49" s="5">
        <v>0.062</v>
      </c>
      <c r="V49" s="5">
        <v>0.062</v>
      </c>
      <c r="W49" s="5">
        <v>0.062</v>
      </c>
      <c r="X49" s="5">
        <v>0.062</v>
      </c>
      <c r="Y49" s="5">
        <v>0.062</v>
      </c>
      <c r="Z49" s="5">
        <v>0.062</v>
      </c>
      <c r="AA49" s="5">
        <v>0.062</v>
      </c>
      <c r="AB49" s="6">
        <v>0.062</v>
      </c>
    </row>
    <row r="50" spans="2:28">
      <c r="B50" s="3" t="s">
        <v>36</v>
      </c>
      <c r="C50" s="5">
        <v>0.048</v>
      </c>
      <c r="D50" s="5">
        <v>0.048</v>
      </c>
      <c r="E50" s="5">
        <v>0.048</v>
      </c>
      <c r="F50" s="5">
        <v>0.048</v>
      </c>
      <c r="G50" s="5">
        <v>0.048</v>
      </c>
      <c r="H50" s="5">
        <v>0.048</v>
      </c>
      <c r="I50" s="5">
        <v>0.048</v>
      </c>
      <c r="J50" s="5">
        <v>0.048</v>
      </c>
      <c r="K50" s="5">
        <v>0.048</v>
      </c>
      <c r="L50" s="5">
        <v>0.048</v>
      </c>
      <c r="M50" s="5">
        <v>0.048</v>
      </c>
      <c r="N50" s="5">
        <v>0.048</v>
      </c>
      <c r="O50" s="5">
        <v>0.048</v>
      </c>
      <c r="P50" s="5">
        <v>0.048</v>
      </c>
      <c r="Q50" s="5">
        <v>0.048</v>
      </c>
      <c r="R50" s="5">
        <v>0.048</v>
      </c>
      <c r="S50" s="5">
        <v>0.048</v>
      </c>
      <c r="T50" s="5">
        <v>0.048</v>
      </c>
      <c r="U50" s="4">
        <v>0</v>
      </c>
      <c r="V50" s="5">
        <v>0.048</v>
      </c>
      <c r="W50" s="5">
        <v>0.048</v>
      </c>
      <c r="X50" s="5">
        <v>0.048</v>
      </c>
      <c r="Y50" s="5">
        <v>0.048</v>
      </c>
      <c r="Z50" s="5">
        <v>0.048</v>
      </c>
      <c r="AA50" s="5">
        <v>0.048</v>
      </c>
      <c r="AB50" s="6">
        <v>0.048</v>
      </c>
    </row>
    <row r="51" spans="2:28">
      <c r="B51" s="3" t="s">
        <v>37</v>
      </c>
      <c r="C51" s="5">
        <v>0.068</v>
      </c>
      <c r="D51" s="5">
        <v>0.068</v>
      </c>
      <c r="E51" s="5">
        <v>0.068</v>
      </c>
      <c r="F51" s="5">
        <v>0.068</v>
      </c>
      <c r="G51" s="5">
        <v>0.068</v>
      </c>
      <c r="H51" s="5">
        <v>0.068</v>
      </c>
      <c r="I51" s="5">
        <v>0.068</v>
      </c>
      <c r="J51" s="5">
        <v>0.068</v>
      </c>
      <c r="K51" s="5">
        <v>0.068</v>
      </c>
      <c r="L51" s="5">
        <v>0.068</v>
      </c>
      <c r="M51" s="5">
        <v>0.068</v>
      </c>
      <c r="N51" s="5">
        <v>0.068</v>
      </c>
      <c r="O51" s="5">
        <v>0.068</v>
      </c>
      <c r="P51" s="5">
        <v>0.068</v>
      </c>
      <c r="Q51" s="5">
        <v>0.068</v>
      </c>
      <c r="R51" s="5">
        <v>0.068</v>
      </c>
      <c r="S51" s="5">
        <v>0.068</v>
      </c>
      <c r="T51" s="5">
        <v>0.068</v>
      </c>
      <c r="U51" s="5">
        <v>0.068</v>
      </c>
      <c r="V51" s="4">
        <v>0</v>
      </c>
      <c r="W51" s="5">
        <v>0.068</v>
      </c>
      <c r="X51" s="5">
        <v>0.068</v>
      </c>
      <c r="Y51" s="5">
        <v>0.068</v>
      </c>
      <c r="Z51" s="5">
        <v>0.068</v>
      </c>
      <c r="AA51" s="5">
        <v>0.068</v>
      </c>
      <c r="AB51" s="6">
        <v>0.068</v>
      </c>
    </row>
    <row r="52" spans="2:28">
      <c r="B52" s="3" t="s">
        <v>38</v>
      </c>
      <c r="C52" s="5">
        <v>0.053</v>
      </c>
      <c r="D52" s="5">
        <v>0.053</v>
      </c>
      <c r="E52" s="5">
        <v>0.053</v>
      </c>
      <c r="F52" s="5">
        <v>0.053</v>
      </c>
      <c r="G52" s="5">
        <v>0.053</v>
      </c>
      <c r="H52" s="5">
        <v>0.053</v>
      </c>
      <c r="I52" s="5">
        <v>0.053</v>
      </c>
      <c r="J52" s="5">
        <v>0.053</v>
      </c>
      <c r="K52" s="5">
        <v>0.053</v>
      </c>
      <c r="L52" s="5">
        <v>0.053</v>
      </c>
      <c r="M52" s="5">
        <v>0.053</v>
      </c>
      <c r="N52" s="5">
        <v>0.053</v>
      </c>
      <c r="O52" s="5">
        <v>0.053</v>
      </c>
      <c r="P52" s="5">
        <v>0.053</v>
      </c>
      <c r="Q52" s="5">
        <v>0.053</v>
      </c>
      <c r="R52" s="5">
        <v>0.053</v>
      </c>
      <c r="S52" s="5">
        <v>0.053</v>
      </c>
      <c r="T52" s="5">
        <v>0.053</v>
      </c>
      <c r="U52" s="5">
        <v>0.053</v>
      </c>
      <c r="V52" s="5">
        <v>0.053</v>
      </c>
      <c r="W52" s="4">
        <v>0</v>
      </c>
      <c r="X52" s="5">
        <v>0.053</v>
      </c>
      <c r="Y52" s="5">
        <v>0.053</v>
      </c>
      <c r="Z52" s="5">
        <v>0.053</v>
      </c>
      <c r="AA52" s="5">
        <v>0.053</v>
      </c>
      <c r="AB52" s="6">
        <v>0.053</v>
      </c>
    </row>
    <row r="53" spans="2:28">
      <c r="B53" s="3" t="s">
        <v>39</v>
      </c>
      <c r="C53" s="5">
        <v>0</v>
      </c>
      <c r="D53" s="5">
        <v>0</v>
      </c>
      <c r="E53" s="5">
        <v>0</v>
      </c>
      <c r="F53" s="5">
        <v>0</v>
      </c>
      <c r="G53" s="5">
        <v>0</v>
      </c>
      <c r="H53" s="5">
        <v>0</v>
      </c>
      <c r="I53" s="5">
        <v>0</v>
      </c>
      <c r="J53" s="3">
        <v>0</v>
      </c>
      <c r="K53" s="5">
        <v>0</v>
      </c>
      <c r="L53" s="5">
        <v>0</v>
      </c>
      <c r="M53" s="5">
        <v>0</v>
      </c>
      <c r="N53" s="5">
        <v>0</v>
      </c>
      <c r="O53" s="5">
        <v>0</v>
      </c>
      <c r="P53" s="5">
        <v>0</v>
      </c>
      <c r="Q53" s="5">
        <v>0</v>
      </c>
      <c r="R53" s="5">
        <v>0</v>
      </c>
      <c r="S53" s="5">
        <v>0</v>
      </c>
      <c r="T53" s="5">
        <v>0</v>
      </c>
      <c r="U53" s="5">
        <v>0</v>
      </c>
      <c r="V53" s="5">
        <v>0</v>
      </c>
      <c r="W53" s="5">
        <v>0</v>
      </c>
      <c r="X53" s="4">
        <v>0</v>
      </c>
      <c r="Y53" s="5">
        <v>0</v>
      </c>
      <c r="Z53" s="5">
        <v>0</v>
      </c>
      <c r="AA53" s="5">
        <v>0</v>
      </c>
      <c r="AB53" s="6">
        <v>0</v>
      </c>
    </row>
    <row r="54" spans="2:28">
      <c r="B54" s="3" t="s">
        <v>40</v>
      </c>
      <c r="C54" s="5">
        <v>0.096</v>
      </c>
      <c r="D54" s="5">
        <v>0.096</v>
      </c>
      <c r="E54" s="5">
        <v>0.096</v>
      </c>
      <c r="F54" s="5">
        <v>0.096</v>
      </c>
      <c r="G54" s="5">
        <v>0.096</v>
      </c>
      <c r="H54" s="5">
        <v>0.096</v>
      </c>
      <c r="I54" s="5">
        <v>0.096</v>
      </c>
      <c r="J54" s="5">
        <v>0.096</v>
      </c>
      <c r="K54" s="5">
        <v>0.096</v>
      </c>
      <c r="L54" s="5">
        <v>0.096</v>
      </c>
      <c r="M54" s="5">
        <v>0.096</v>
      </c>
      <c r="N54" s="5">
        <v>0.096</v>
      </c>
      <c r="O54" s="5">
        <v>0.096</v>
      </c>
      <c r="P54" s="5">
        <v>0.096</v>
      </c>
      <c r="Q54" s="5">
        <v>0.096</v>
      </c>
      <c r="R54" s="5">
        <v>0.096</v>
      </c>
      <c r="S54" s="5">
        <v>0.096</v>
      </c>
      <c r="T54" s="5">
        <v>0.096</v>
      </c>
      <c r="U54" s="5">
        <v>0.096</v>
      </c>
      <c r="V54" s="5">
        <v>0.096</v>
      </c>
      <c r="W54" s="5">
        <v>0.096</v>
      </c>
      <c r="X54" s="5">
        <v>0.096</v>
      </c>
      <c r="Y54" s="4">
        <v>0</v>
      </c>
      <c r="Z54" s="5">
        <v>0.096</v>
      </c>
      <c r="AA54" s="5">
        <v>0.096</v>
      </c>
      <c r="AB54" s="6">
        <v>0.096</v>
      </c>
    </row>
    <row r="55" spans="2:28">
      <c r="B55" s="3" t="s">
        <v>41</v>
      </c>
      <c r="C55" s="5">
        <v>0.035</v>
      </c>
      <c r="D55" s="5">
        <v>0.035</v>
      </c>
      <c r="E55" s="5">
        <v>0.035</v>
      </c>
      <c r="F55" s="5">
        <v>0.035</v>
      </c>
      <c r="G55" s="5">
        <v>0.035</v>
      </c>
      <c r="H55" s="5">
        <v>0.035</v>
      </c>
      <c r="I55" s="5">
        <v>0.035</v>
      </c>
      <c r="J55" s="5">
        <v>0.035</v>
      </c>
      <c r="K55" s="5">
        <v>0.035</v>
      </c>
      <c r="L55" s="5">
        <v>0.035</v>
      </c>
      <c r="M55" s="5">
        <v>0.035</v>
      </c>
      <c r="N55" s="5">
        <v>0.035</v>
      </c>
      <c r="O55" s="5">
        <v>0.035</v>
      </c>
      <c r="P55" s="5">
        <v>0.035</v>
      </c>
      <c r="Q55" s="5">
        <v>0.035</v>
      </c>
      <c r="R55" s="5">
        <v>0.035</v>
      </c>
      <c r="S55" s="5">
        <v>0.035</v>
      </c>
      <c r="T55" s="5">
        <v>0.035</v>
      </c>
      <c r="U55" s="5">
        <v>0.035</v>
      </c>
      <c r="V55" s="5">
        <v>0.035</v>
      </c>
      <c r="W55" s="5">
        <v>0.035</v>
      </c>
      <c r="X55" s="5">
        <v>0.035</v>
      </c>
      <c r="Y55" s="5">
        <v>0.035</v>
      </c>
      <c r="Z55" s="4">
        <v>0</v>
      </c>
      <c r="AA55" s="5">
        <v>0.035</v>
      </c>
      <c r="AB55" s="6">
        <v>0.035</v>
      </c>
    </row>
    <row r="56" spans="2:28">
      <c r="B56" s="3" t="s">
        <v>42</v>
      </c>
      <c r="C56" s="5">
        <v>0.095</v>
      </c>
      <c r="D56" s="3">
        <v>0.095</v>
      </c>
      <c r="E56" s="3">
        <v>0.095</v>
      </c>
      <c r="F56" s="5">
        <v>0.095</v>
      </c>
      <c r="G56" s="5">
        <v>0.095</v>
      </c>
      <c r="H56" s="5">
        <v>0.095</v>
      </c>
      <c r="I56" s="5">
        <v>0.095</v>
      </c>
      <c r="J56" s="3">
        <v>0.095</v>
      </c>
      <c r="K56" s="3">
        <v>0.095</v>
      </c>
      <c r="L56" s="5">
        <v>0.095</v>
      </c>
      <c r="M56" s="5">
        <v>0.095</v>
      </c>
      <c r="N56" s="5">
        <v>0.095</v>
      </c>
      <c r="O56" s="5">
        <v>0.095</v>
      </c>
      <c r="P56" s="3">
        <v>0.095</v>
      </c>
      <c r="Q56" s="3">
        <v>0.095</v>
      </c>
      <c r="R56" s="5">
        <v>0.095</v>
      </c>
      <c r="S56" s="5">
        <v>0.095</v>
      </c>
      <c r="T56" s="5">
        <v>0.095</v>
      </c>
      <c r="U56" s="5">
        <v>0.095</v>
      </c>
      <c r="V56" s="3">
        <v>0.095</v>
      </c>
      <c r="W56" s="3">
        <v>0.095</v>
      </c>
      <c r="X56" s="5">
        <v>0.095</v>
      </c>
      <c r="Y56" s="5">
        <v>0.095</v>
      </c>
      <c r="Z56" s="5">
        <v>0.095</v>
      </c>
      <c r="AA56" s="4">
        <v>0</v>
      </c>
      <c r="AB56" s="6">
        <v>0.095</v>
      </c>
    </row>
    <row r="57" spans="2:28">
      <c r="B57" s="3" t="s">
        <v>43</v>
      </c>
      <c r="C57" s="6">
        <v>0.061</v>
      </c>
      <c r="D57" s="6">
        <v>0.061</v>
      </c>
      <c r="E57" s="6">
        <v>0.061</v>
      </c>
      <c r="F57" s="6">
        <v>0.061</v>
      </c>
      <c r="G57" s="6">
        <v>0.061</v>
      </c>
      <c r="H57" s="6">
        <v>0.061</v>
      </c>
      <c r="I57" s="6">
        <v>0.061</v>
      </c>
      <c r="J57" s="6">
        <v>0.061</v>
      </c>
      <c r="K57" s="6">
        <v>0.061</v>
      </c>
      <c r="L57" s="6">
        <v>0.061</v>
      </c>
      <c r="M57" s="6">
        <v>0.061</v>
      </c>
      <c r="N57" s="6">
        <v>0.061</v>
      </c>
      <c r="O57" s="6">
        <v>0.061</v>
      </c>
      <c r="P57" s="6">
        <v>0.061</v>
      </c>
      <c r="Q57" s="6">
        <v>0.061</v>
      </c>
      <c r="R57" s="6">
        <v>0.061</v>
      </c>
      <c r="S57" s="6">
        <v>0.061</v>
      </c>
      <c r="T57" s="6">
        <v>0.061</v>
      </c>
      <c r="U57" s="6">
        <v>0.061</v>
      </c>
      <c r="V57" s="6">
        <v>0.061</v>
      </c>
      <c r="W57" s="6">
        <v>0.061</v>
      </c>
      <c r="X57" s="6">
        <v>0.061</v>
      </c>
      <c r="Y57" s="6">
        <v>0.061</v>
      </c>
      <c r="Z57" s="6">
        <v>0.061</v>
      </c>
      <c r="AA57" s="6">
        <v>0.061</v>
      </c>
      <c r="AB57" s="4">
        <v>0</v>
      </c>
    </row>
    <row r="60" ht="14.25" spans="1:1">
      <c r="A60" s="2" t="s">
        <v>54</v>
      </c>
    </row>
    <row r="61" spans="2:28">
      <c r="B61" s="3"/>
      <c r="C61" s="3" t="s">
        <v>18</v>
      </c>
      <c r="D61" s="3" t="s">
        <v>19</v>
      </c>
      <c r="E61" s="3" t="s">
        <v>20</v>
      </c>
      <c r="F61" s="3" t="s">
        <v>21</v>
      </c>
      <c r="G61" s="3" t="s">
        <v>22</v>
      </c>
      <c r="H61" s="3" t="s">
        <v>23</v>
      </c>
      <c r="I61" s="3" t="s">
        <v>24</v>
      </c>
      <c r="J61" s="3" t="s">
        <v>25</v>
      </c>
      <c r="K61" s="3" t="s">
        <v>26</v>
      </c>
      <c r="L61" s="3" t="s">
        <v>27</v>
      </c>
      <c r="M61" s="3" t="s">
        <v>28</v>
      </c>
      <c r="N61" s="3" t="s">
        <v>29</v>
      </c>
      <c r="O61" s="3" t="s">
        <v>30</v>
      </c>
      <c r="P61" s="3" t="s">
        <v>31</v>
      </c>
      <c r="Q61" s="3" t="s">
        <v>32</v>
      </c>
      <c r="R61" s="3" t="s">
        <v>33</v>
      </c>
      <c r="S61" s="3" t="s">
        <v>34</v>
      </c>
      <c r="T61" s="3" t="s">
        <v>35</v>
      </c>
      <c r="U61" s="3" t="s">
        <v>36</v>
      </c>
      <c r="V61" s="3" t="s">
        <v>37</v>
      </c>
      <c r="W61" s="3" t="s">
        <v>38</v>
      </c>
      <c r="X61" s="3" t="s">
        <v>39</v>
      </c>
      <c r="Y61" s="3" t="s">
        <v>40</v>
      </c>
      <c r="Z61" s="3" t="s">
        <v>41</v>
      </c>
      <c r="AA61" s="3" t="s">
        <v>42</v>
      </c>
      <c r="AB61" s="3" t="s">
        <v>43</v>
      </c>
    </row>
    <row r="62" spans="2:28">
      <c r="B62" s="3" t="s">
        <v>18</v>
      </c>
      <c r="C62" s="7">
        <v>0</v>
      </c>
      <c r="D62" s="8">
        <v>0.879988632595266</v>
      </c>
      <c r="E62" s="8">
        <v>1.06984672401135</v>
      </c>
      <c r="F62" s="8">
        <v>0.646927353992303</v>
      </c>
      <c r="G62" s="8">
        <v>0.717172230150876</v>
      </c>
      <c r="H62" s="8">
        <v>0.810442002024172</v>
      </c>
      <c r="I62" s="8">
        <v>0.317443091530504</v>
      </c>
      <c r="J62" s="8">
        <v>0.53262150394299</v>
      </c>
      <c r="K62" s="8">
        <v>0.547851408902476</v>
      </c>
      <c r="L62" s="8">
        <v>0.617020476023088</v>
      </c>
      <c r="M62" s="8">
        <v>0.37852296068595</v>
      </c>
      <c r="N62" s="8">
        <v>0.251904876253213</v>
      </c>
      <c r="O62" s="8">
        <v>0.940022977956818</v>
      </c>
      <c r="P62" s="8">
        <v>0.249803067921625</v>
      </c>
      <c r="Q62" s="8">
        <v>0.860989320965901</v>
      </c>
      <c r="R62" s="8">
        <v>0.299859313864606</v>
      </c>
      <c r="S62" s="8">
        <v>1.39963679536548</v>
      </c>
      <c r="T62" s="8">
        <v>0.77622703113548</v>
      </c>
      <c r="U62" s="8">
        <v>0.699370804104328</v>
      </c>
      <c r="V62" s="8">
        <v>1.04093316654537</v>
      </c>
      <c r="W62" s="8">
        <v>0.929831858320833</v>
      </c>
      <c r="X62" s="8">
        <v>0.190518739039746</v>
      </c>
      <c r="Y62" s="8">
        <v>0.153015742361899</v>
      </c>
      <c r="Z62" s="8">
        <v>0.563146146909332</v>
      </c>
      <c r="AA62" s="8">
        <v>0.34873463735873</v>
      </c>
      <c r="AB62" s="8">
        <v>0.221448444895666</v>
      </c>
    </row>
    <row r="63" spans="2:28">
      <c r="B63" s="3" t="s">
        <v>19</v>
      </c>
      <c r="C63" s="8">
        <v>0.879988632595266</v>
      </c>
      <c r="D63" s="7">
        <v>0</v>
      </c>
      <c r="E63" s="8">
        <v>0.898224161895818</v>
      </c>
      <c r="F63" s="8">
        <v>0.047</v>
      </c>
      <c r="G63" s="8">
        <v>0.950361157768149</v>
      </c>
      <c r="H63" s="8">
        <v>0.047</v>
      </c>
      <c r="I63" s="8">
        <v>0.721100609273339</v>
      </c>
      <c r="J63" s="8">
        <v>0.56566862215998</v>
      </c>
      <c r="K63" s="8">
        <v>0.463047797383539</v>
      </c>
      <c r="L63" s="8">
        <v>1.07305934220093</v>
      </c>
      <c r="M63" s="8">
        <v>0.62473912868275</v>
      </c>
      <c r="N63" s="8">
        <v>0.438393403536024</v>
      </c>
      <c r="O63" s="8">
        <v>0.526753612346003</v>
      </c>
      <c r="P63" s="8">
        <v>0.488425733000065</v>
      </c>
      <c r="Q63" s="8">
        <v>1.28030335361207</v>
      </c>
      <c r="R63" s="8">
        <v>0.047</v>
      </c>
      <c r="S63" s="8">
        <v>0.047</v>
      </c>
      <c r="T63" s="8">
        <v>0.047</v>
      </c>
      <c r="U63" s="8">
        <v>0.354314362175098</v>
      </c>
      <c r="V63" s="8">
        <v>0.047</v>
      </c>
      <c r="W63" s="8">
        <v>0.279013297644962</v>
      </c>
      <c r="X63" s="8">
        <v>0.378830209949487</v>
      </c>
      <c r="Y63" s="8">
        <v>0.264212921139899</v>
      </c>
      <c r="Z63" s="8">
        <v>0.667042278636049</v>
      </c>
      <c r="AA63" s="8">
        <v>0.147</v>
      </c>
      <c r="AB63" s="8">
        <v>0.187826043298235</v>
      </c>
    </row>
    <row r="64" spans="2:28">
      <c r="B64" s="3" t="s">
        <v>20</v>
      </c>
      <c r="C64" s="8">
        <v>1.06984672401135</v>
      </c>
      <c r="D64" s="8">
        <v>0.898224161895818</v>
      </c>
      <c r="E64" s="7">
        <v>0</v>
      </c>
      <c r="F64" s="8">
        <v>0.135</v>
      </c>
      <c r="G64" s="8">
        <v>0.620601010270617</v>
      </c>
      <c r="H64" s="8">
        <v>0.454695825986017</v>
      </c>
      <c r="I64" s="8">
        <v>0.41118389076585</v>
      </c>
      <c r="J64" s="8">
        <v>0.443736706235481</v>
      </c>
      <c r="K64" s="8">
        <v>0.586565950985007</v>
      </c>
      <c r="L64" s="8">
        <v>0.874224769344145</v>
      </c>
      <c r="M64" s="8">
        <v>0.625988419384822</v>
      </c>
      <c r="N64" s="8">
        <v>0.391738021744748</v>
      </c>
      <c r="O64" s="8">
        <v>0.78716782732084</v>
      </c>
      <c r="P64" s="8">
        <v>0.498321802372313</v>
      </c>
      <c r="Q64" s="8">
        <v>0.543305716598908</v>
      </c>
      <c r="R64" s="8">
        <v>1.20791817150221</v>
      </c>
      <c r="S64" s="8">
        <v>0.678856684636269</v>
      </c>
      <c r="T64" s="8">
        <v>0.95339291092023</v>
      </c>
      <c r="U64" s="8">
        <v>0.71629324981689</v>
      </c>
      <c r="V64" s="8">
        <v>0.766554441968891</v>
      </c>
      <c r="W64" s="8">
        <v>0.626958464940612</v>
      </c>
      <c r="X64" s="8">
        <v>0.502222976644966</v>
      </c>
      <c r="Y64" s="8">
        <v>0.380571026503395</v>
      </c>
      <c r="Z64" s="8">
        <v>0.452564761965568</v>
      </c>
      <c r="AA64" s="8">
        <v>0.53462005097363</v>
      </c>
      <c r="AB64" s="8">
        <v>0.181960945371188</v>
      </c>
    </row>
    <row r="65" spans="2:28">
      <c r="B65" s="3" t="s">
        <v>21</v>
      </c>
      <c r="C65" s="8">
        <v>0.646927353992303</v>
      </c>
      <c r="D65" s="8">
        <v>0.254</v>
      </c>
      <c r="E65" s="8">
        <v>0.254</v>
      </c>
      <c r="F65" s="7">
        <v>0</v>
      </c>
      <c r="G65" s="8">
        <v>0.254</v>
      </c>
      <c r="H65" s="8">
        <v>0.254</v>
      </c>
      <c r="I65" s="8">
        <v>0.562648366175963</v>
      </c>
      <c r="J65" s="8">
        <v>1.06156986465968</v>
      </c>
      <c r="K65" s="8">
        <v>0.254</v>
      </c>
      <c r="L65" s="8">
        <v>0.634332568985319</v>
      </c>
      <c r="M65" s="8">
        <v>0.524661974802496</v>
      </c>
      <c r="N65" s="8">
        <v>0.347043028073828</v>
      </c>
      <c r="O65" s="8">
        <v>0.254</v>
      </c>
      <c r="P65" s="8">
        <v>0.264058296218926</v>
      </c>
      <c r="Q65" s="8">
        <v>0.254</v>
      </c>
      <c r="R65" s="8">
        <v>0.621869630867023</v>
      </c>
      <c r="S65" s="8">
        <v>0.254</v>
      </c>
      <c r="T65" s="8">
        <v>0.942297430169248</v>
      </c>
      <c r="U65" s="8">
        <v>0.254</v>
      </c>
      <c r="V65" s="8">
        <v>0.254</v>
      </c>
      <c r="W65" s="8">
        <v>0.254</v>
      </c>
      <c r="X65" s="8">
        <v>0.307821106623563</v>
      </c>
      <c r="Y65" s="8">
        <v>0.311227936391002</v>
      </c>
      <c r="Z65" s="8">
        <v>1.09576804072565</v>
      </c>
      <c r="AA65" s="8">
        <v>0.482999788774453</v>
      </c>
      <c r="AB65" s="8">
        <v>0.536672843758216</v>
      </c>
    </row>
    <row r="66" spans="2:28">
      <c r="B66" s="3" t="s">
        <v>22</v>
      </c>
      <c r="C66" s="8">
        <v>0.717172230150876</v>
      </c>
      <c r="D66" s="8">
        <v>0.950361157768149</v>
      </c>
      <c r="E66" s="8">
        <v>0.620601010270617</v>
      </c>
      <c r="F66" s="8">
        <v>0.042</v>
      </c>
      <c r="G66" s="7">
        <v>0</v>
      </c>
      <c r="H66" s="8">
        <v>0.568952245974594</v>
      </c>
      <c r="I66" s="8">
        <v>0.373401637261749</v>
      </c>
      <c r="J66" s="8">
        <v>0.360998120882753</v>
      </c>
      <c r="K66" s="8">
        <v>0.538800677839546</v>
      </c>
      <c r="L66" s="8">
        <v>0.748506678552114</v>
      </c>
      <c r="M66" s="8">
        <v>0.413825533566567</v>
      </c>
      <c r="N66" s="8">
        <v>0.327036281636385</v>
      </c>
      <c r="O66" s="8">
        <v>0.966470031297072</v>
      </c>
      <c r="P66" s="8">
        <v>0.42858397967511</v>
      </c>
      <c r="Q66" s="8">
        <v>0.277271906844422</v>
      </c>
      <c r="R66" s="8">
        <v>0.708285262329905</v>
      </c>
      <c r="S66" s="8">
        <v>0.614076999400277</v>
      </c>
      <c r="T66" s="8">
        <v>0.70730321969227</v>
      </c>
      <c r="U66" s="8">
        <v>0.79666022650114</v>
      </c>
      <c r="V66" s="8">
        <v>0.821879927288298</v>
      </c>
      <c r="W66" s="8">
        <v>0.619874846677118</v>
      </c>
      <c r="X66" s="8">
        <v>0.426553202619297</v>
      </c>
      <c r="Y66" s="8">
        <v>0.324119716262064</v>
      </c>
      <c r="Z66" s="8">
        <v>0.123920365349171</v>
      </c>
      <c r="AA66" s="8">
        <v>0.446479007361624</v>
      </c>
      <c r="AB66" s="8">
        <v>0.239157963441251</v>
      </c>
    </row>
    <row r="67" spans="1:28">
      <c r="A67" s="1" t="s">
        <v>44</v>
      </c>
      <c r="B67" s="3" t="s">
        <v>23</v>
      </c>
      <c r="C67" s="8">
        <v>0.810442002024172</v>
      </c>
      <c r="D67" s="8">
        <v>0.06</v>
      </c>
      <c r="E67" s="8">
        <v>0.454695825986017</v>
      </c>
      <c r="F67" s="8">
        <v>0.06</v>
      </c>
      <c r="G67" s="8">
        <v>0.568952245974594</v>
      </c>
      <c r="H67" s="7">
        <v>0</v>
      </c>
      <c r="I67" s="8">
        <v>0.379744315220536</v>
      </c>
      <c r="J67" s="8">
        <v>0.480907526116001</v>
      </c>
      <c r="K67" s="8">
        <v>0.568808650530004</v>
      </c>
      <c r="L67" s="8">
        <v>1.11657450545176</v>
      </c>
      <c r="M67" s="8">
        <v>0.537798634745562</v>
      </c>
      <c r="N67" s="8">
        <v>0.311799545081782</v>
      </c>
      <c r="O67" s="8">
        <v>0.06</v>
      </c>
      <c r="P67" s="8">
        <v>0.647914325882968</v>
      </c>
      <c r="Q67" s="8">
        <v>0.511227417070172</v>
      </c>
      <c r="R67" s="8">
        <v>1.02805999570158</v>
      </c>
      <c r="S67" s="8">
        <v>0.468630943995244</v>
      </c>
      <c r="T67" s="8">
        <v>1.1425967655078</v>
      </c>
      <c r="U67" s="8">
        <v>1.13229035354872</v>
      </c>
      <c r="V67" s="8">
        <v>1.11511002488749</v>
      </c>
      <c r="W67" s="8">
        <v>1.16618788551008</v>
      </c>
      <c r="X67" s="8">
        <v>0.81809375539547</v>
      </c>
      <c r="Y67" s="8">
        <v>0.442169350275919</v>
      </c>
      <c r="Z67" s="8">
        <v>0.410660250230714</v>
      </c>
      <c r="AA67" s="8">
        <v>0.572456417025998</v>
      </c>
      <c r="AB67" s="8">
        <v>0.282384198082662</v>
      </c>
    </row>
    <row r="68" spans="2:28">
      <c r="B68" s="3" t="s">
        <v>24</v>
      </c>
      <c r="C68" s="8">
        <v>0.317443091530504</v>
      </c>
      <c r="D68" s="8">
        <v>0.721100609273339</v>
      </c>
      <c r="E68" s="8">
        <v>0.41118389076585</v>
      </c>
      <c r="F68" s="8">
        <v>0.562648366175963</v>
      </c>
      <c r="G68" s="8">
        <v>0.373401637261749</v>
      </c>
      <c r="H68" s="8">
        <v>0.379744315220536</v>
      </c>
      <c r="I68" s="7">
        <v>0</v>
      </c>
      <c r="J68" s="8">
        <v>0.304334252110699</v>
      </c>
      <c r="K68" s="8">
        <v>0.409888188560922</v>
      </c>
      <c r="L68" s="8">
        <v>0.461282755081879</v>
      </c>
      <c r="M68" s="8">
        <v>0.254306198744787</v>
      </c>
      <c r="N68" s="8">
        <v>0.132500246943801</v>
      </c>
      <c r="O68" s="8">
        <v>0.524646596887743</v>
      </c>
      <c r="P68" s="8">
        <v>0.132185340453326</v>
      </c>
      <c r="Q68" s="8">
        <v>0.476592834568913</v>
      </c>
      <c r="R68" s="8">
        <v>0.514314480815366</v>
      </c>
      <c r="S68" s="8">
        <v>0.594552997418849</v>
      </c>
      <c r="T68" s="8">
        <v>0.488339592859084</v>
      </c>
      <c r="U68" s="8">
        <v>0.470608161020018</v>
      </c>
      <c r="V68" s="8">
        <v>0.409405903461817</v>
      </c>
      <c r="W68" s="8">
        <v>0.362483074321432</v>
      </c>
      <c r="X68" s="8">
        <v>0.129477444715158</v>
      </c>
      <c r="Y68" s="8">
        <v>0.184256552636039</v>
      </c>
      <c r="Z68" s="8">
        <v>0.285047766983055</v>
      </c>
      <c r="AA68" s="8">
        <v>0.160087296663462</v>
      </c>
      <c r="AB68" s="8">
        <v>0.219919587049357</v>
      </c>
    </row>
    <row r="69" spans="2:28">
      <c r="B69" s="3" t="s">
        <v>25</v>
      </c>
      <c r="C69" s="8">
        <v>0.53262150394299</v>
      </c>
      <c r="D69" s="8">
        <v>0.56566862215998</v>
      </c>
      <c r="E69" s="8">
        <v>0.443736706235481</v>
      </c>
      <c r="F69" s="8">
        <v>1.06156986465968</v>
      </c>
      <c r="G69" s="8">
        <v>0.360998120882753</v>
      </c>
      <c r="H69" s="8">
        <v>0.480907526116001</v>
      </c>
      <c r="I69" s="8">
        <v>0.304334252110699</v>
      </c>
      <c r="J69" s="7">
        <v>0</v>
      </c>
      <c r="K69" s="8">
        <v>0.369506997571383</v>
      </c>
      <c r="L69" s="8">
        <v>0.659171927024927</v>
      </c>
      <c r="M69" s="8">
        <v>0.420779311385177</v>
      </c>
      <c r="N69" s="8">
        <v>0.255293491146785</v>
      </c>
      <c r="O69" s="8">
        <v>0.500693596128884</v>
      </c>
      <c r="P69" s="8">
        <v>0.272488946661363</v>
      </c>
      <c r="Q69" s="8">
        <v>0.433521491909416</v>
      </c>
      <c r="R69" s="8">
        <v>0.60756603066304</v>
      </c>
      <c r="S69" s="8">
        <v>0.695849533652352</v>
      </c>
      <c r="T69" s="8">
        <v>0.674493009468853</v>
      </c>
      <c r="U69" s="8">
        <v>0.355845171898422</v>
      </c>
      <c r="V69" s="8">
        <v>0.209451840427564</v>
      </c>
      <c r="W69" s="8">
        <v>0.360561324316556</v>
      </c>
      <c r="X69" s="8">
        <v>0.199280900216837</v>
      </c>
      <c r="Y69" s="8">
        <v>0.192728453878208</v>
      </c>
      <c r="Z69" s="8">
        <v>0.283971298010784</v>
      </c>
      <c r="AA69" s="8">
        <v>0.299867499616678</v>
      </c>
      <c r="AB69" s="8">
        <v>0.123809184494198</v>
      </c>
    </row>
    <row r="70" spans="2:28">
      <c r="B70" s="3" t="s">
        <v>26</v>
      </c>
      <c r="C70" s="8">
        <v>0.547851408902476</v>
      </c>
      <c r="D70" s="8">
        <v>0.463047797383539</v>
      </c>
      <c r="E70" s="8">
        <v>0.586565950985007</v>
      </c>
      <c r="F70" s="8">
        <v>0.135</v>
      </c>
      <c r="G70" s="8">
        <v>0.538800677839546</v>
      </c>
      <c r="H70" s="8">
        <v>0.568808650530004</v>
      </c>
      <c r="I70" s="8">
        <v>0.409888188560922</v>
      </c>
      <c r="J70" s="8">
        <v>0.369506997571383</v>
      </c>
      <c r="K70" s="7">
        <v>0</v>
      </c>
      <c r="L70" s="8">
        <v>0.460841770946984</v>
      </c>
      <c r="M70" s="8">
        <v>0.513581643368921</v>
      </c>
      <c r="N70" s="8">
        <v>0.302454694088605</v>
      </c>
      <c r="O70" s="8">
        <v>0.318743824047248</v>
      </c>
      <c r="P70" s="8">
        <v>0.198334159372814</v>
      </c>
      <c r="Q70" s="8">
        <v>0.552235267625143</v>
      </c>
      <c r="R70" s="8">
        <v>0.766320590368005</v>
      </c>
      <c r="S70" s="8">
        <v>0.80162051585395</v>
      </c>
      <c r="T70" s="8">
        <v>0.77297996443288</v>
      </c>
      <c r="U70" s="8">
        <v>0.274594801922996</v>
      </c>
      <c r="V70" s="8">
        <v>0.660724531880404</v>
      </c>
      <c r="W70" s="8">
        <v>0.219216100760225</v>
      </c>
      <c r="X70" s="8">
        <v>0.158541932829207</v>
      </c>
      <c r="Y70" s="8">
        <v>0.177097592030791</v>
      </c>
      <c r="Z70" s="8">
        <v>0.401636409822647</v>
      </c>
      <c r="AA70" s="8">
        <v>0.250108786942959</v>
      </c>
      <c r="AB70" s="8">
        <v>0.218504936740362</v>
      </c>
    </row>
    <row r="71" spans="2:28">
      <c r="B71" s="3" t="s">
        <v>27</v>
      </c>
      <c r="C71" s="8">
        <v>0.617020476023088</v>
      </c>
      <c r="D71" s="8">
        <v>1.07305934220093</v>
      </c>
      <c r="E71" s="8">
        <v>0.874224769344145</v>
      </c>
      <c r="F71" s="8">
        <v>0.634332568985319</v>
      </c>
      <c r="G71" s="8">
        <v>0.748506678552114</v>
      </c>
      <c r="H71" s="8">
        <v>1.11657450545176</v>
      </c>
      <c r="I71" s="8">
        <v>0.461282755081879</v>
      </c>
      <c r="J71" s="8">
        <v>0.659171927024927</v>
      </c>
      <c r="K71" s="8">
        <v>0.460841770946984</v>
      </c>
      <c r="L71" s="7">
        <v>0</v>
      </c>
      <c r="M71" s="8">
        <v>0.427105888892534</v>
      </c>
      <c r="N71" s="8">
        <v>0.30858388093763</v>
      </c>
      <c r="O71" s="8">
        <v>0.843022583365432</v>
      </c>
      <c r="P71" s="8">
        <v>0.192611255413424</v>
      </c>
      <c r="Q71" s="8">
        <v>0.997716514983864</v>
      </c>
      <c r="R71" s="8">
        <v>0.791934027097035</v>
      </c>
      <c r="S71" s="8">
        <v>1.42552930729628</v>
      </c>
      <c r="T71" s="8">
        <v>0.703986737102812</v>
      </c>
      <c r="U71" s="8">
        <v>0.749480700059486</v>
      </c>
      <c r="V71" s="8">
        <v>0.905410533584198</v>
      </c>
      <c r="W71" s="8">
        <v>0.611358933334977</v>
      </c>
      <c r="X71" s="8">
        <v>0.0940909693177008</v>
      </c>
      <c r="Y71" s="8">
        <v>0.170273895022379</v>
      </c>
      <c r="Z71" s="8">
        <v>0.639349400636456</v>
      </c>
      <c r="AA71" s="8">
        <v>0.401156640028709</v>
      </c>
      <c r="AB71" s="8">
        <v>0.522289463466375</v>
      </c>
    </row>
    <row r="72" spans="2:28">
      <c r="B72" s="3" t="s">
        <v>28</v>
      </c>
      <c r="C72" s="8">
        <v>0.37852296068595</v>
      </c>
      <c r="D72" s="8">
        <v>0.62473912868275</v>
      </c>
      <c r="E72" s="8">
        <v>0.625988419384822</v>
      </c>
      <c r="F72" s="8">
        <v>0.524661974802496</v>
      </c>
      <c r="G72" s="8">
        <v>0.413825533566567</v>
      </c>
      <c r="H72" s="8">
        <v>0.537798634745562</v>
      </c>
      <c r="I72" s="8">
        <v>0.254306198744787</v>
      </c>
      <c r="J72" s="8">
        <v>0.420779311385177</v>
      </c>
      <c r="K72" s="8">
        <v>0.513581643368921</v>
      </c>
      <c r="L72" s="8">
        <v>0.427105888892534</v>
      </c>
      <c r="M72" s="7">
        <v>0</v>
      </c>
      <c r="N72" s="8">
        <v>0.14487466580546</v>
      </c>
      <c r="O72" s="8">
        <v>0.420474776349782</v>
      </c>
      <c r="P72" s="8">
        <v>0.175382591350139</v>
      </c>
      <c r="Q72" s="8">
        <v>0.548392934392261</v>
      </c>
      <c r="R72" s="8">
        <v>0.566294258287252</v>
      </c>
      <c r="S72" s="8">
        <v>0.776831340893395</v>
      </c>
      <c r="T72" s="8">
        <v>0.461499739817028</v>
      </c>
      <c r="U72" s="8">
        <v>0.272734048830898</v>
      </c>
      <c r="V72" s="8">
        <v>0.48217437246557</v>
      </c>
      <c r="W72" s="8">
        <v>0.353064239955615</v>
      </c>
      <c r="X72" s="8">
        <v>0.198447694263203</v>
      </c>
      <c r="Y72" s="8">
        <v>0.137801307575597</v>
      </c>
      <c r="Z72" s="8">
        <v>0.333221498328477</v>
      </c>
      <c r="AA72" s="8">
        <v>0.196106424984771</v>
      </c>
      <c r="AB72" s="8">
        <v>0.134855485088876</v>
      </c>
    </row>
    <row r="73" spans="2:28">
      <c r="B73" s="3" t="s">
        <v>29</v>
      </c>
      <c r="C73" s="8">
        <v>0.251904876253213</v>
      </c>
      <c r="D73" s="8">
        <v>0.438393403536024</v>
      </c>
      <c r="E73" s="8">
        <v>0.391738021744748</v>
      </c>
      <c r="F73" s="8">
        <v>0.347043028073828</v>
      </c>
      <c r="G73" s="8">
        <v>0.327036281636385</v>
      </c>
      <c r="H73" s="8">
        <v>0.311799545081782</v>
      </c>
      <c r="I73" s="8">
        <v>0.13525002469438</v>
      </c>
      <c r="J73" s="8">
        <v>0.255293491146785</v>
      </c>
      <c r="K73" s="8">
        <v>0.302454694088605</v>
      </c>
      <c r="L73" s="8">
        <v>0.30858388093763</v>
      </c>
      <c r="M73" s="8">
        <v>0.14487466580546</v>
      </c>
      <c r="N73" s="7">
        <v>0</v>
      </c>
      <c r="O73" s="8">
        <v>0.212047674747077</v>
      </c>
      <c r="P73" s="8">
        <v>0.163372515763943</v>
      </c>
      <c r="Q73" s="8">
        <v>0.355643961172333</v>
      </c>
      <c r="R73" s="8">
        <v>0.407873806215882</v>
      </c>
      <c r="S73" s="8">
        <v>0.492452174154534</v>
      </c>
      <c r="T73" s="8">
        <v>0.304367104712225</v>
      </c>
      <c r="U73" s="8">
        <v>0.156710082902538</v>
      </c>
      <c r="V73" s="8">
        <v>0.30540363705768</v>
      </c>
      <c r="W73" s="8">
        <v>0.144042344403419</v>
      </c>
      <c r="X73" s="8">
        <v>0.211789802011601</v>
      </c>
      <c r="Y73" s="8">
        <v>0.145435800883488</v>
      </c>
      <c r="Z73" s="8">
        <v>0.212198140528072</v>
      </c>
      <c r="AA73" s="8">
        <v>0.209197172735988</v>
      </c>
      <c r="AB73" s="8">
        <v>0.217156577935155</v>
      </c>
    </row>
    <row r="74" spans="2:28">
      <c r="B74" s="3" t="s">
        <v>30</v>
      </c>
      <c r="C74" s="8">
        <v>0.940022977956818</v>
      </c>
      <c r="D74" s="8">
        <v>0.526753612346003</v>
      </c>
      <c r="E74" s="8">
        <v>0.78716782732084</v>
      </c>
      <c r="F74" s="8">
        <v>0.047</v>
      </c>
      <c r="G74" s="8">
        <v>0.966470031297072</v>
      </c>
      <c r="H74" s="8">
        <v>0.047</v>
      </c>
      <c r="I74" s="8">
        <v>0.524646596887743</v>
      </c>
      <c r="J74" s="8">
        <v>0.500693596128884</v>
      </c>
      <c r="K74" s="8">
        <v>0.318743824047248</v>
      </c>
      <c r="L74" s="8">
        <v>0.843022583365432</v>
      </c>
      <c r="M74" s="8">
        <v>0.420474776349782</v>
      </c>
      <c r="N74" s="8">
        <v>0.212047674747077</v>
      </c>
      <c r="O74" s="7">
        <v>0</v>
      </c>
      <c r="P74" s="8">
        <v>0.661190997366387</v>
      </c>
      <c r="Q74" s="8">
        <v>0.047</v>
      </c>
      <c r="R74" s="8">
        <v>0.047</v>
      </c>
      <c r="S74" s="8">
        <v>0.047</v>
      </c>
      <c r="T74" s="8">
        <v>1.26329507214806</v>
      </c>
      <c r="U74" s="8">
        <v>0.633069641717957</v>
      </c>
      <c r="V74" s="8">
        <v>0.047</v>
      </c>
      <c r="W74" s="8">
        <v>0.54651133848724</v>
      </c>
      <c r="X74" s="8">
        <v>0.812289803140441</v>
      </c>
      <c r="Y74" s="8">
        <v>0.549226549353954</v>
      </c>
      <c r="Z74" s="8">
        <v>0.504591619342294</v>
      </c>
      <c r="AA74" s="8">
        <v>0.751477183138657</v>
      </c>
      <c r="AB74" s="8">
        <v>0.183045934967969</v>
      </c>
    </row>
    <row r="75" spans="2:28">
      <c r="B75" s="3" t="s">
        <v>31</v>
      </c>
      <c r="C75" s="8">
        <v>0.249803067921625</v>
      </c>
      <c r="D75" s="8">
        <v>0.488425733000065</v>
      </c>
      <c r="E75" s="8">
        <v>0.498321802372313</v>
      </c>
      <c r="F75" s="8">
        <v>0.264058296218926</v>
      </c>
      <c r="G75" s="8">
        <v>0.42858397967511</v>
      </c>
      <c r="H75" s="8">
        <v>0.647914325882968</v>
      </c>
      <c r="I75" s="8">
        <v>0.132185340453326</v>
      </c>
      <c r="J75" s="8">
        <v>0.272488946661363</v>
      </c>
      <c r="K75" s="8">
        <v>0.198334159372814</v>
      </c>
      <c r="L75" s="8">
        <v>0.192611255413424</v>
      </c>
      <c r="M75" s="8">
        <v>0.175382591350139</v>
      </c>
      <c r="N75" s="8">
        <v>0.0633725157639433</v>
      </c>
      <c r="O75" s="8">
        <v>0.661190997366387</v>
      </c>
      <c r="P75" s="7">
        <v>0</v>
      </c>
      <c r="Q75" s="8">
        <v>0.575304214160135</v>
      </c>
      <c r="R75" s="8">
        <v>0.332221480470222</v>
      </c>
      <c r="S75" s="8">
        <v>0.924959465618542</v>
      </c>
      <c r="T75" s="8">
        <v>0.324831580379337</v>
      </c>
      <c r="U75" s="8">
        <v>0.358526849849274</v>
      </c>
      <c r="V75" s="8">
        <v>0.627933738314437</v>
      </c>
      <c r="W75" s="8">
        <v>0.419628483599572</v>
      </c>
      <c r="X75" s="8">
        <v>0.161193882895466</v>
      </c>
      <c r="Y75" s="8">
        <v>0.115382250461791</v>
      </c>
      <c r="Z75" s="8">
        <v>0.251739911756202</v>
      </c>
      <c r="AA75" s="8">
        <v>0.228233158353538</v>
      </c>
      <c r="AB75" s="8">
        <v>0.131065814483894</v>
      </c>
    </row>
    <row r="76" spans="2:28">
      <c r="B76" s="3" t="s">
        <v>32</v>
      </c>
      <c r="C76" s="8">
        <v>0.860989320965901</v>
      </c>
      <c r="D76" s="8">
        <v>1.28030335361207</v>
      </c>
      <c r="E76" s="8">
        <v>0.543305716598908</v>
      </c>
      <c r="F76" s="8">
        <v>0.079</v>
      </c>
      <c r="G76" s="8">
        <v>0.277271906844422</v>
      </c>
      <c r="H76" s="8">
        <v>0.511227417070172</v>
      </c>
      <c r="I76" s="8">
        <v>0.476592834568913</v>
      </c>
      <c r="J76" s="8">
        <v>0.433521491909416</v>
      </c>
      <c r="K76" s="8">
        <v>0.552235267625143</v>
      </c>
      <c r="L76" s="8">
        <v>0.997716514983864</v>
      </c>
      <c r="M76" s="8">
        <v>0.548392934392261</v>
      </c>
      <c r="N76" s="8">
        <v>0.355643961172333</v>
      </c>
      <c r="O76" s="8">
        <v>0.079</v>
      </c>
      <c r="P76" s="8">
        <v>0.575304214160135</v>
      </c>
      <c r="Q76" s="7">
        <v>0</v>
      </c>
      <c r="R76" s="8">
        <v>0.908353567135</v>
      </c>
      <c r="S76" s="8">
        <v>0.695421218174872</v>
      </c>
      <c r="T76" s="8">
        <v>0.881432137865696</v>
      </c>
      <c r="U76" s="8">
        <v>0.927555396940069</v>
      </c>
      <c r="V76" s="8">
        <v>0.934626509369486</v>
      </c>
      <c r="W76" s="8">
        <v>0.891631390857758</v>
      </c>
      <c r="X76" s="8">
        <v>0.481503772221775</v>
      </c>
      <c r="Y76" s="8">
        <v>0.351116225381497</v>
      </c>
      <c r="Z76" s="8">
        <v>0.171155833076266</v>
      </c>
      <c r="AA76" s="8">
        <v>0.628275524849717</v>
      </c>
      <c r="AB76" s="8">
        <v>0.245552113341068</v>
      </c>
    </row>
    <row r="77" spans="2:28">
      <c r="B77" s="3" t="s">
        <v>33</v>
      </c>
      <c r="C77" s="8">
        <v>0.299859313864606</v>
      </c>
      <c r="D77" s="8">
        <v>0.02</v>
      </c>
      <c r="E77" s="8">
        <v>1.20791817150221</v>
      </c>
      <c r="F77" s="8">
        <v>0.621869630867023</v>
      </c>
      <c r="G77" s="8">
        <v>0.708285262329905</v>
      </c>
      <c r="H77" s="8">
        <v>1.02805999570158</v>
      </c>
      <c r="I77" s="8">
        <v>0.514314480815366</v>
      </c>
      <c r="J77" s="8">
        <v>0.60756603066304</v>
      </c>
      <c r="K77" s="8">
        <v>0.766320590368005</v>
      </c>
      <c r="L77" s="8">
        <v>0.791934027097035</v>
      </c>
      <c r="M77" s="8">
        <v>0.566294258287252</v>
      </c>
      <c r="N77" s="8">
        <v>0.407873806215882</v>
      </c>
      <c r="O77" s="8">
        <v>0.02</v>
      </c>
      <c r="P77" s="8">
        <v>0.332221480470222</v>
      </c>
      <c r="Q77" s="8">
        <v>0.908353567135</v>
      </c>
      <c r="R77" s="7">
        <v>0</v>
      </c>
      <c r="S77" s="8">
        <v>1.18517877102621</v>
      </c>
      <c r="T77" s="8">
        <v>0.783155443107796</v>
      </c>
      <c r="U77" s="8">
        <v>0.726303399417469</v>
      </c>
      <c r="V77" s="8">
        <v>0.947022482102737</v>
      </c>
      <c r="W77" s="8">
        <v>0.665459286478446</v>
      </c>
      <c r="X77" s="8">
        <v>0.2941730712505</v>
      </c>
      <c r="Y77" s="8">
        <v>0.278863031328026</v>
      </c>
      <c r="Z77" s="8">
        <v>0.61850438627422</v>
      </c>
      <c r="AA77" s="8">
        <v>0.472441631167781</v>
      </c>
      <c r="AB77" s="8">
        <v>0.315790330264092</v>
      </c>
    </row>
    <row r="78" spans="2:28">
      <c r="B78" s="3" t="s">
        <v>34</v>
      </c>
      <c r="C78" s="8">
        <v>1.39963679536548</v>
      </c>
      <c r="D78" s="8">
        <v>0.034</v>
      </c>
      <c r="E78" s="8">
        <v>0.678856684636269</v>
      </c>
      <c r="F78" s="8">
        <v>0.034</v>
      </c>
      <c r="G78" s="8">
        <v>0.614076999400277</v>
      </c>
      <c r="H78" s="8">
        <v>0.468630943995244</v>
      </c>
      <c r="I78" s="8">
        <v>0.594552997418849</v>
      </c>
      <c r="J78" s="8">
        <v>0.695849533652352</v>
      </c>
      <c r="K78" s="8">
        <v>0.80162051585395</v>
      </c>
      <c r="L78" s="8">
        <v>1.42552930729628</v>
      </c>
      <c r="M78" s="8">
        <v>0.776831340893395</v>
      </c>
      <c r="N78" s="8">
        <v>0.492452174154534</v>
      </c>
      <c r="O78" s="8">
        <v>0.034</v>
      </c>
      <c r="P78" s="8">
        <v>0.924959465618542</v>
      </c>
      <c r="Q78" s="8">
        <v>0.695421218174872</v>
      </c>
      <c r="R78" s="8">
        <v>1.18517877102621</v>
      </c>
      <c r="S78" s="7">
        <v>0</v>
      </c>
      <c r="T78" s="8">
        <v>1.30059651925278</v>
      </c>
      <c r="U78" s="8">
        <v>0.034</v>
      </c>
      <c r="V78" s="8">
        <v>1.17539769543218</v>
      </c>
      <c r="W78" s="8">
        <v>1.51869936667241</v>
      </c>
      <c r="X78" s="8">
        <v>1.13872787255088</v>
      </c>
      <c r="Y78" s="8">
        <v>0.57339501104987</v>
      </c>
      <c r="Z78" s="8">
        <v>0.552843769454654</v>
      </c>
      <c r="AA78" s="8">
        <v>1.10952051796614</v>
      </c>
      <c r="AB78" s="8">
        <v>0.378096567242283</v>
      </c>
    </row>
    <row r="79" spans="2:28">
      <c r="B79" s="3" t="s">
        <v>35</v>
      </c>
      <c r="C79" s="8">
        <v>0.77622703113548</v>
      </c>
      <c r="D79" s="8">
        <v>0.063</v>
      </c>
      <c r="E79" s="8">
        <v>0.95339291092023</v>
      </c>
      <c r="F79" s="8">
        <v>0.942297430169248</v>
      </c>
      <c r="G79" s="8">
        <v>0.70730321969227</v>
      </c>
      <c r="H79" s="8">
        <v>1.1425967655078</v>
      </c>
      <c r="I79" s="8">
        <v>0.488339592859084</v>
      </c>
      <c r="J79" s="8">
        <v>0.674493009468853</v>
      </c>
      <c r="K79" s="8">
        <v>0.77297996443288</v>
      </c>
      <c r="L79" s="8">
        <v>0.703986737102812</v>
      </c>
      <c r="M79" s="8">
        <v>0.461499739817028</v>
      </c>
      <c r="N79" s="8">
        <v>0.304367104712225</v>
      </c>
      <c r="O79" s="8">
        <v>1.26329507214806</v>
      </c>
      <c r="P79" s="8">
        <v>0.324831580379337</v>
      </c>
      <c r="Q79" s="8">
        <v>0.881432137865696</v>
      </c>
      <c r="R79" s="8">
        <v>0.783155443107796</v>
      </c>
      <c r="S79" s="8">
        <v>1.30059651925278</v>
      </c>
      <c r="T79" s="7">
        <v>0</v>
      </c>
      <c r="U79" s="8">
        <v>0.774809699787149</v>
      </c>
      <c r="V79" s="8">
        <v>1.09243095705146</v>
      </c>
      <c r="W79" s="8">
        <v>0.88574182806587</v>
      </c>
      <c r="X79" s="8">
        <v>0.214050567336251</v>
      </c>
      <c r="Y79" s="8">
        <v>0.20790813300893</v>
      </c>
      <c r="Z79" s="8">
        <v>0.613030102882875</v>
      </c>
      <c r="AA79" s="8">
        <v>0.484148051916229</v>
      </c>
      <c r="AB79" s="8">
        <v>0.716752434065228</v>
      </c>
    </row>
    <row r="80" spans="2:28">
      <c r="B80" s="3" t="s">
        <v>36</v>
      </c>
      <c r="C80" s="8">
        <v>0.699370804104328</v>
      </c>
      <c r="D80" s="8">
        <v>0.354314362175098</v>
      </c>
      <c r="E80" s="8">
        <v>0.71629324981689</v>
      </c>
      <c r="F80" s="8">
        <v>0.047</v>
      </c>
      <c r="G80" s="8">
        <v>0.79666022650114</v>
      </c>
      <c r="H80" s="8">
        <v>1.13229035354872</v>
      </c>
      <c r="I80" s="8">
        <v>0.470608161020018</v>
      </c>
      <c r="J80" s="8">
        <v>0.355845171898422</v>
      </c>
      <c r="K80" s="8">
        <v>0.274594801922996</v>
      </c>
      <c r="L80" s="8">
        <v>0.749480700059486</v>
      </c>
      <c r="M80" s="8">
        <v>0.272734048830898</v>
      </c>
      <c r="N80" s="8">
        <v>0.126710082902538</v>
      </c>
      <c r="O80" s="8">
        <v>0.633069641717957</v>
      </c>
      <c r="P80" s="8">
        <v>0.358526849849274</v>
      </c>
      <c r="Q80" s="8">
        <v>0.927555396940069</v>
      </c>
      <c r="R80" s="8">
        <v>0.726303399417469</v>
      </c>
      <c r="S80" s="8">
        <v>0.047</v>
      </c>
      <c r="T80" s="8">
        <v>0.774809699787149</v>
      </c>
      <c r="U80" s="7">
        <v>0</v>
      </c>
      <c r="V80" s="8">
        <v>1.23283609438238</v>
      </c>
      <c r="W80" s="8">
        <v>0.413430312728797</v>
      </c>
      <c r="X80" s="8">
        <v>0.118417344681634</v>
      </c>
      <c r="Y80" s="8">
        <v>0.125629033250025</v>
      </c>
      <c r="Z80" s="8">
        <v>0.540660837816325</v>
      </c>
      <c r="AA80" s="8">
        <v>0.459409978795614</v>
      </c>
      <c r="AB80" s="8">
        <v>0.207590163675271</v>
      </c>
    </row>
    <row r="81" spans="2:28">
      <c r="B81" s="3" t="s">
        <v>37</v>
      </c>
      <c r="C81" s="8">
        <v>1.04093316654537</v>
      </c>
      <c r="D81" s="8">
        <v>0.097</v>
      </c>
      <c r="E81" s="8">
        <v>0.766554441968891</v>
      </c>
      <c r="F81" s="8">
        <v>0.097</v>
      </c>
      <c r="G81" s="8">
        <v>0.821879927288298</v>
      </c>
      <c r="H81" s="8">
        <v>1.11511002488749</v>
      </c>
      <c r="I81" s="8">
        <v>0.409405903461817</v>
      </c>
      <c r="J81" s="8">
        <v>0.209451840427564</v>
      </c>
      <c r="K81" s="8">
        <v>0.660724531880404</v>
      </c>
      <c r="L81" s="8">
        <v>0.905410533584198</v>
      </c>
      <c r="M81" s="8">
        <v>0.48217437246557</v>
      </c>
      <c r="N81" s="8">
        <v>0.30540363705768</v>
      </c>
      <c r="O81" s="8">
        <v>0.097</v>
      </c>
      <c r="P81" s="8">
        <v>0.627933738314437</v>
      </c>
      <c r="Q81" s="8">
        <v>0.934626509369486</v>
      </c>
      <c r="R81" s="8">
        <v>0.947022482102737</v>
      </c>
      <c r="S81" s="8">
        <v>1.17539769543218</v>
      </c>
      <c r="T81" s="8">
        <v>1.09243095705146</v>
      </c>
      <c r="U81" s="8">
        <v>1.23283609438238</v>
      </c>
      <c r="V81" s="7">
        <v>0</v>
      </c>
      <c r="W81" s="8">
        <v>1.02903529270476</v>
      </c>
      <c r="X81" s="8">
        <v>0.565339215636903</v>
      </c>
      <c r="Y81" s="8">
        <v>0.412977146897861</v>
      </c>
      <c r="Z81" s="8">
        <v>0.579858677168722</v>
      </c>
      <c r="AA81" s="8">
        <v>0.446933526583343</v>
      </c>
      <c r="AB81" s="8">
        <v>0.127948638779153</v>
      </c>
    </row>
    <row r="82" spans="2:28">
      <c r="B82" s="3" t="s">
        <v>38</v>
      </c>
      <c r="C82" s="8">
        <v>0.929831858320833</v>
      </c>
      <c r="D82" s="8">
        <v>0.279013297644962</v>
      </c>
      <c r="E82" s="8">
        <v>0.626958464940612</v>
      </c>
      <c r="F82" s="8">
        <v>0.048</v>
      </c>
      <c r="G82" s="8">
        <v>0.619874846677118</v>
      </c>
      <c r="H82" s="8">
        <v>1.16618788551008</v>
      </c>
      <c r="I82" s="8">
        <v>0.362483074321432</v>
      </c>
      <c r="J82" s="8">
        <v>0.360561324316556</v>
      </c>
      <c r="K82" s="8">
        <v>0.219216100760225</v>
      </c>
      <c r="L82" s="8">
        <v>0.611358933334977</v>
      </c>
      <c r="M82" s="8">
        <v>0.353064239955615</v>
      </c>
      <c r="N82" s="8">
        <v>0.144042344403419</v>
      </c>
      <c r="O82" s="8">
        <v>0.54651133848724</v>
      </c>
      <c r="P82" s="8">
        <v>0.419628483599572</v>
      </c>
      <c r="Q82" s="8">
        <v>0.891631390857758</v>
      </c>
      <c r="R82" s="8">
        <v>0.665459286478446</v>
      </c>
      <c r="S82" s="8">
        <v>1.51869936667241</v>
      </c>
      <c r="T82" s="8">
        <v>0.88574182806587</v>
      </c>
      <c r="U82" s="8">
        <v>0.413430312728797</v>
      </c>
      <c r="V82" s="8">
        <v>1.02903529270476</v>
      </c>
      <c r="W82" s="7">
        <v>0</v>
      </c>
      <c r="X82" s="8">
        <v>0.313354659211738</v>
      </c>
      <c r="Y82" s="8">
        <v>0.325332799618729</v>
      </c>
      <c r="Z82" s="8">
        <v>0.365699904917152</v>
      </c>
      <c r="AA82" s="8">
        <v>0.421039551242256</v>
      </c>
      <c r="AB82" s="8">
        <v>0.152236319638696</v>
      </c>
    </row>
    <row r="83" spans="2:28">
      <c r="B83" s="3" t="s">
        <v>39</v>
      </c>
      <c r="C83" s="8">
        <v>0.190518739039746</v>
      </c>
      <c r="D83" s="8">
        <v>0.378830209949487</v>
      </c>
      <c r="E83" s="8">
        <v>0.502222976644966</v>
      </c>
      <c r="F83" s="8">
        <v>0.207821106623563</v>
      </c>
      <c r="G83" s="8">
        <v>0.426553202619297</v>
      </c>
      <c r="H83" s="8">
        <v>0.81809375539547</v>
      </c>
      <c r="I83" s="8">
        <v>0.129477444715158</v>
      </c>
      <c r="J83" s="8">
        <v>0.199280900216837</v>
      </c>
      <c r="K83" s="8">
        <v>0.128541932829207</v>
      </c>
      <c r="L83" s="8">
        <v>0.0940909693177008</v>
      </c>
      <c r="M83" s="8">
        <v>0.198447694263203</v>
      </c>
      <c r="N83" s="8">
        <v>0.0117898020116016</v>
      </c>
      <c r="O83" s="8">
        <v>0.812289803140441</v>
      </c>
      <c r="P83" s="8">
        <v>0.161193882895466</v>
      </c>
      <c r="Q83" s="8">
        <v>0.481503772221775</v>
      </c>
      <c r="R83" s="8">
        <v>0.2941730712505</v>
      </c>
      <c r="S83" s="8">
        <v>1.13872787255088</v>
      </c>
      <c r="T83" s="8">
        <v>0.214050567336251</v>
      </c>
      <c r="U83" s="8">
        <v>0.118417344681634</v>
      </c>
      <c r="V83" s="8">
        <v>0.565339215636903</v>
      </c>
      <c r="W83" s="8">
        <v>0.313354659211738</v>
      </c>
      <c r="X83" s="7">
        <v>0</v>
      </c>
      <c r="Y83" s="8">
        <v>0.127729475967388</v>
      </c>
      <c r="Z83" s="8">
        <v>0.19634783281179</v>
      </c>
      <c r="AA83" s="8">
        <v>0.00797982177342993</v>
      </c>
      <c r="AB83" s="8">
        <v>0.167542485507169</v>
      </c>
    </row>
    <row r="84" spans="2:28">
      <c r="B84" s="3" t="s">
        <v>40</v>
      </c>
      <c r="C84" s="8">
        <v>0.153015742361899</v>
      </c>
      <c r="D84" s="8">
        <v>0.264212921139899</v>
      </c>
      <c r="E84" s="8">
        <v>0.380571026503395</v>
      </c>
      <c r="F84" s="8">
        <v>0.211227936391002</v>
      </c>
      <c r="G84" s="8">
        <v>0.324119716262064</v>
      </c>
      <c r="H84" s="8">
        <v>0.442169350275919</v>
      </c>
      <c r="I84" s="8">
        <v>0.144256552636039</v>
      </c>
      <c r="J84" s="8">
        <v>0.192728453878208</v>
      </c>
      <c r="K84" s="8">
        <v>0.177097592030791</v>
      </c>
      <c r="L84" s="8">
        <v>0.170273895022379</v>
      </c>
      <c r="M84" s="8">
        <v>0.137801307575597</v>
      </c>
      <c r="N84" s="8">
        <v>0.145435800883488</v>
      </c>
      <c r="O84" s="8">
        <v>0.549226549353954</v>
      </c>
      <c r="P84" s="8">
        <v>0.115382250461791</v>
      </c>
      <c r="Q84" s="8">
        <v>0.351116225381497</v>
      </c>
      <c r="R84" s="8">
        <v>0.278863031328026</v>
      </c>
      <c r="S84" s="8">
        <v>0.57339501104987</v>
      </c>
      <c r="T84" s="8">
        <v>0.20790813300893</v>
      </c>
      <c r="U84" s="8">
        <v>0.125629033250025</v>
      </c>
      <c r="V84" s="8">
        <v>0.412977146897861</v>
      </c>
      <c r="W84" s="8">
        <v>0.325332799618729</v>
      </c>
      <c r="X84" s="8">
        <v>0.127729475967388</v>
      </c>
      <c r="Y84" s="7">
        <v>0</v>
      </c>
      <c r="Z84" s="8">
        <v>0.180793349986409</v>
      </c>
      <c r="AA84" s="8">
        <v>0.232701505745797</v>
      </c>
      <c r="AB84" s="8">
        <v>0.188749957143975</v>
      </c>
    </row>
    <row r="85" spans="2:28">
      <c r="B85" s="3" t="s">
        <v>41</v>
      </c>
      <c r="C85" s="8">
        <v>0.563146146909332</v>
      </c>
      <c r="D85" s="8">
        <v>0.667042278636049</v>
      </c>
      <c r="E85" s="8">
        <v>0.452564761965568</v>
      </c>
      <c r="F85" s="8">
        <v>1.09576804072565</v>
      </c>
      <c r="G85" s="8">
        <v>0.0349203653491713</v>
      </c>
      <c r="H85" s="8">
        <v>0.410660250230714</v>
      </c>
      <c r="I85" s="8">
        <v>0.285047766983055</v>
      </c>
      <c r="J85" s="8">
        <v>0.283971298010784</v>
      </c>
      <c r="K85" s="8">
        <v>0.401636409822647</v>
      </c>
      <c r="L85" s="8">
        <v>0.639349400636456</v>
      </c>
      <c r="M85" s="8">
        <v>0.333221498328477</v>
      </c>
      <c r="N85" s="8">
        <v>0.212198140528072</v>
      </c>
      <c r="O85" s="8">
        <v>0.504591619342294</v>
      </c>
      <c r="P85" s="8">
        <v>0.251739911756202</v>
      </c>
      <c r="Q85" s="8">
        <v>0.0711558330762667</v>
      </c>
      <c r="R85" s="8">
        <v>0.61850438627422</v>
      </c>
      <c r="S85" s="8">
        <v>0.552843769454654</v>
      </c>
      <c r="T85" s="8">
        <v>0.613030102882875</v>
      </c>
      <c r="U85" s="8">
        <v>0.540660837816325</v>
      </c>
      <c r="V85" s="8">
        <v>0.579858677168722</v>
      </c>
      <c r="W85" s="8">
        <v>0.365699904917152</v>
      </c>
      <c r="X85" s="8">
        <v>0.19634783281179</v>
      </c>
      <c r="Y85" s="8">
        <v>0.180793349986409</v>
      </c>
      <c r="Z85" s="7">
        <v>0</v>
      </c>
      <c r="AA85" s="8">
        <v>0.299809075845152</v>
      </c>
      <c r="AB85" s="8">
        <v>0.0751652368409499</v>
      </c>
    </row>
    <row r="86" spans="2:28">
      <c r="B86" s="3" t="s">
        <v>42</v>
      </c>
      <c r="C86" s="8">
        <v>0.34873463735873</v>
      </c>
      <c r="D86" s="8">
        <v>0.095</v>
      </c>
      <c r="E86" s="8">
        <v>0.53462005097363</v>
      </c>
      <c r="F86" s="8">
        <v>0.482999788774453</v>
      </c>
      <c r="G86" s="8">
        <v>0.446479007361624</v>
      </c>
      <c r="H86" s="8">
        <v>0.572456417025998</v>
      </c>
      <c r="I86" s="8">
        <v>0.160087296663462</v>
      </c>
      <c r="J86" s="8">
        <v>0.299867499616678</v>
      </c>
      <c r="K86" s="8">
        <v>0.250108786942959</v>
      </c>
      <c r="L86" s="8">
        <v>0.401156640028709</v>
      </c>
      <c r="M86" s="8">
        <v>0.196106424984771</v>
      </c>
      <c r="N86" s="8">
        <v>0.109197172735988</v>
      </c>
      <c r="O86" s="8">
        <v>0.751477183138657</v>
      </c>
      <c r="P86" s="8">
        <v>0.128233158353538</v>
      </c>
      <c r="Q86" s="8">
        <v>0.628275524849717</v>
      </c>
      <c r="R86" s="8">
        <v>0.472441631167781</v>
      </c>
      <c r="S86" s="8">
        <v>1.10952051796614</v>
      </c>
      <c r="T86" s="8">
        <v>0.484148051916229</v>
      </c>
      <c r="U86" s="8">
        <v>0.459409978795614</v>
      </c>
      <c r="V86" s="8">
        <v>0.446933526583343</v>
      </c>
      <c r="W86" s="8">
        <v>0.421039551242256</v>
      </c>
      <c r="X86" s="8">
        <v>0.107979821773429</v>
      </c>
      <c r="Y86" s="8">
        <v>0.132701505745797</v>
      </c>
      <c r="Z86" s="8">
        <v>0.299809075845152</v>
      </c>
      <c r="AA86" s="7">
        <v>0</v>
      </c>
      <c r="AB86" s="8">
        <v>0.633849478839586</v>
      </c>
    </row>
    <row r="87" spans="2:28">
      <c r="B87" s="3" t="s">
        <v>43</v>
      </c>
      <c r="C87" s="8">
        <v>0.221448444895666</v>
      </c>
      <c r="D87" s="8">
        <v>0.087826043298235</v>
      </c>
      <c r="E87" s="8">
        <v>0.181960945371188</v>
      </c>
      <c r="F87" s="8">
        <v>0.536672843758216</v>
      </c>
      <c r="G87" s="8">
        <v>0.239157963441251</v>
      </c>
      <c r="H87" s="8">
        <v>0.282384198082662</v>
      </c>
      <c r="I87" s="8">
        <v>0.719919587049357</v>
      </c>
      <c r="J87" s="8">
        <v>0.723809184494198</v>
      </c>
      <c r="K87" s="8">
        <v>0.785049367403629</v>
      </c>
      <c r="L87" s="8">
        <v>0.522289463466375</v>
      </c>
      <c r="M87" s="8">
        <v>0.134855485088876</v>
      </c>
      <c r="N87" s="8">
        <v>0.117156577935155</v>
      </c>
      <c r="O87" s="8">
        <v>0.183045934967969</v>
      </c>
      <c r="P87" s="8">
        <v>0.131065814483894</v>
      </c>
      <c r="Q87" s="8">
        <v>0.245552113341068</v>
      </c>
      <c r="R87" s="8">
        <v>0.315790330264092</v>
      </c>
      <c r="S87" s="8">
        <v>0.378096567242283</v>
      </c>
      <c r="T87" s="8">
        <v>0.716752434065228</v>
      </c>
      <c r="U87" s="8">
        <v>0.207590163675271</v>
      </c>
      <c r="V87" s="8">
        <v>0.127948638779153</v>
      </c>
      <c r="W87" s="8">
        <v>0.152236319638696</v>
      </c>
      <c r="X87" s="8">
        <v>0.167542485507169</v>
      </c>
      <c r="Y87" s="8">
        <v>0.108874995714397</v>
      </c>
      <c r="Z87" s="8">
        <v>0.107516523684094</v>
      </c>
      <c r="AA87" s="8">
        <v>0.633849478839586</v>
      </c>
      <c r="AB87" s="7">
        <v>0</v>
      </c>
    </row>
    <row r="89" ht="14.25" spans="1:1">
      <c r="A89" s="2" t="s">
        <v>55</v>
      </c>
    </row>
    <row r="90" spans="2:28">
      <c r="B90" s="3"/>
      <c r="C90" s="3" t="s">
        <v>18</v>
      </c>
      <c r="D90" s="3" t="s">
        <v>19</v>
      </c>
      <c r="E90" s="3" t="s">
        <v>20</v>
      </c>
      <c r="F90" s="3" t="s">
        <v>21</v>
      </c>
      <c r="G90" s="3" t="s">
        <v>22</v>
      </c>
      <c r="H90" s="3" t="s">
        <v>23</v>
      </c>
      <c r="I90" s="3" t="s">
        <v>24</v>
      </c>
      <c r="J90" s="3" t="s">
        <v>25</v>
      </c>
      <c r="K90" s="3" t="s">
        <v>26</v>
      </c>
      <c r="L90" s="3" t="s">
        <v>27</v>
      </c>
      <c r="M90" s="3" t="s">
        <v>28</v>
      </c>
      <c r="N90" s="3" t="s">
        <v>29</v>
      </c>
      <c r="O90" s="3" t="s">
        <v>30</v>
      </c>
      <c r="P90" s="3" t="s">
        <v>31</v>
      </c>
      <c r="Q90" s="3" t="s">
        <v>32</v>
      </c>
      <c r="R90" s="3" t="s">
        <v>33</v>
      </c>
      <c r="S90" s="3" t="s">
        <v>34</v>
      </c>
      <c r="T90" s="3" t="s">
        <v>35</v>
      </c>
      <c r="U90" s="3" t="s">
        <v>36</v>
      </c>
      <c r="V90" s="3" t="s">
        <v>37</v>
      </c>
      <c r="W90" s="3" t="s">
        <v>38</v>
      </c>
      <c r="X90" s="3" t="s">
        <v>39</v>
      </c>
      <c r="Y90" s="3" t="s">
        <v>40</v>
      </c>
      <c r="Z90" s="3" t="s">
        <v>41</v>
      </c>
      <c r="AA90" s="3" t="s">
        <v>42</v>
      </c>
      <c r="AB90" s="3" t="s">
        <v>43</v>
      </c>
    </row>
    <row r="91" spans="2:28">
      <c r="B91" s="3" t="s">
        <v>18</v>
      </c>
      <c r="C91" s="9">
        <v>0</v>
      </c>
      <c r="D91" s="9">
        <v>0.854988632595266</v>
      </c>
      <c r="E91" s="9">
        <v>1.04484672401135</v>
      </c>
      <c r="F91" s="9">
        <v>0.621927353992303</v>
      </c>
      <c r="G91" s="9">
        <v>0.692172230150876</v>
      </c>
      <c r="H91" s="9">
        <v>0.785442002024172</v>
      </c>
      <c r="I91" s="9">
        <v>0.292443091530504</v>
      </c>
      <c r="J91" s="9">
        <v>0.50762150394299</v>
      </c>
      <c r="K91" s="9">
        <v>0.522851408902476</v>
      </c>
      <c r="L91" s="9">
        <v>0.592020476023088</v>
      </c>
      <c r="M91" s="9">
        <v>0.35352296068595</v>
      </c>
      <c r="N91" s="9">
        <v>0.226904876253213</v>
      </c>
      <c r="O91" s="9">
        <v>0.915022977956818</v>
      </c>
      <c r="P91" s="9">
        <v>0.224803067921625</v>
      </c>
      <c r="Q91" s="9">
        <v>0.835989320965901</v>
      </c>
      <c r="R91" s="9">
        <v>0.274859313864605</v>
      </c>
      <c r="S91" s="9">
        <v>1.37463679536548</v>
      </c>
      <c r="T91" s="9">
        <v>0.75122703113548</v>
      </c>
      <c r="U91" s="9">
        <v>0.674370804104328</v>
      </c>
      <c r="V91" s="9">
        <v>1.01593316654537</v>
      </c>
      <c r="W91" s="9">
        <v>0.904831858320833</v>
      </c>
      <c r="X91" s="9">
        <v>0.165518739039746</v>
      </c>
      <c r="Y91" s="9">
        <v>0.128015742361899</v>
      </c>
      <c r="Z91" s="9">
        <v>0.538146146909332</v>
      </c>
      <c r="AA91" s="9">
        <v>0.32373463735873</v>
      </c>
      <c r="AB91" s="9">
        <v>0.196448444895666</v>
      </c>
    </row>
    <row r="92" spans="2:28">
      <c r="B92" s="3" t="s">
        <v>19</v>
      </c>
      <c r="C92" s="9">
        <v>0.826988632595266</v>
      </c>
      <c r="D92" s="9">
        <v>0</v>
      </c>
      <c r="E92" s="9">
        <v>0.845224161895818</v>
      </c>
      <c r="F92" s="9">
        <v>0.006</v>
      </c>
      <c r="G92" s="9">
        <v>0.897361157768149</v>
      </c>
      <c r="H92" s="9">
        <v>0.006</v>
      </c>
      <c r="I92" s="9">
        <v>0.668100609273339</v>
      </c>
      <c r="J92" s="9">
        <v>0.51266862215998</v>
      </c>
      <c r="K92" s="9">
        <v>0.410047797383539</v>
      </c>
      <c r="L92" s="9">
        <v>1.02005934220093</v>
      </c>
      <c r="M92" s="9">
        <v>0.57173912868275</v>
      </c>
      <c r="N92" s="9">
        <v>0.385393403536024</v>
      </c>
      <c r="O92" s="9">
        <v>0.473753612346003</v>
      </c>
      <c r="P92" s="9">
        <v>0.435425733000065</v>
      </c>
      <c r="Q92" s="9">
        <v>1.22730335361207</v>
      </c>
      <c r="R92" s="9">
        <v>0.006</v>
      </c>
      <c r="S92" s="9">
        <v>0.006</v>
      </c>
      <c r="T92" s="9">
        <v>0.006</v>
      </c>
      <c r="U92" s="9">
        <v>0.301314362175098</v>
      </c>
      <c r="V92" s="9">
        <v>0.006</v>
      </c>
      <c r="W92" s="9">
        <v>0.226013297644962</v>
      </c>
      <c r="X92" s="9">
        <v>0.325830209949487</v>
      </c>
      <c r="Y92" s="9">
        <v>0.211212921139899</v>
      </c>
      <c r="Z92" s="9">
        <v>0.614042278636049</v>
      </c>
      <c r="AA92" s="9">
        <v>0.094</v>
      </c>
      <c r="AB92" s="9">
        <v>0.134826043298235</v>
      </c>
    </row>
    <row r="93" spans="2:28">
      <c r="B93" s="3" t="s">
        <v>20</v>
      </c>
      <c r="C93" s="9">
        <v>0.935846724011347</v>
      </c>
      <c r="D93" s="9">
        <v>0.764224161895818</v>
      </c>
      <c r="E93" s="9">
        <v>0</v>
      </c>
      <c r="F93" s="9">
        <v>0.001</v>
      </c>
      <c r="G93" s="9">
        <v>0.486601010270617</v>
      </c>
      <c r="H93" s="9">
        <v>0.320695825986017</v>
      </c>
      <c r="I93" s="9">
        <v>0.27718389076585</v>
      </c>
      <c r="J93" s="9">
        <v>0.309736706235481</v>
      </c>
      <c r="K93" s="9">
        <v>0.452565950985007</v>
      </c>
      <c r="L93" s="9">
        <v>0.740224769344145</v>
      </c>
      <c r="M93" s="9">
        <v>0.491988419384822</v>
      </c>
      <c r="N93" s="9">
        <v>0.257738021744748</v>
      </c>
      <c r="O93" s="9">
        <v>0.65316782732084</v>
      </c>
      <c r="P93" s="9">
        <v>0.364321802372313</v>
      </c>
      <c r="Q93" s="9">
        <v>0.409305716598908</v>
      </c>
      <c r="R93" s="9">
        <v>1.07391817150221</v>
      </c>
      <c r="S93" s="9">
        <v>0.544856684636269</v>
      </c>
      <c r="T93" s="9">
        <v>0.81939291092023</v>
      </c>
      <c r="U93" s="9">
        <v>0.58229324981689</v>
      </c>
      <c r="V93" s="9">
        <v>0.632554441968891</v>
      </c>
      <c r="W93" s="9">
        <v>0.492958464940612</v>
      </c>
      <c r="X93" s="9">
        <v>0.368222976644966</v>
      </c>
      <c r="Y93" s="9">
        <v>0.246571026503395</v>
      </c>
      <c r="Z93" s="9">
        <v>0.318564761965568</v>
      </c>
      <c r="AA93" s="9">
        <v>0.40062005097363</v>
      </c>
      <c r="AB93" s="9">
        <v>0.0479609453711883</v>
      </c>
    </row>
    <row r="94" spans="2:28">
      <c r="B94" s="3" t="s">
        <v>21</v>
      </c>
      <c r="C94" s="9">
        <v>0.643927353992303</v>
      </c>
      <c r="D94" s="9">
        <v>0.251</v>
      </c>
      <c r="E94" s="9">
        <v>0.251</v>
      </c>
      <c r="F94" s="9">
        <v>0</v>
      </c>
      <c r="G94" s="9">
        <v>0.251</v>
      </c>
      <c r="H94" s="9">
        <v>0.251</v>
      </c>
      <c r="I94" s="9">
        <v>0.559648366175963</v>
      </c>
      <c r="J94" s="9">
        <v>1.05856986465968</v>
      </c>
      <c r="K94" s="9">
        <v>0.251</v>
      </c>
      <c r="L94" s="9">
        <v>0.631332568985319</v>
      </c>
      <c r="M94" s="9">
        <v>0.521661974802496</v>
      </c>
      <c r="N94" s="9">
        <v>0.344043028073828</v>
      </c>
      <c r="O94" s="9">
        <v>0.251</v>
      </c>
      <c r="P94" s="9">
        <v>0.261058296218926</v>
      </c>
      <c r="Q94" s="9">
        <v>0.251</v>
      </c>
      <c r="R94" s="9">
        <v>0.618869630867023</v>
      </c>
      <c r="S94" s="9">
        <v>0.251</v>
      </c>
      <c r="T94" s="9">
        <v>0.939297430169248</v>
      </c>
      <c r="U94" s="9">
        <v>0.251</v>
      </c>
      <c r="V94" s="9">
        <v>0.251</v>
      </c>
      <c r="W94" s="9">
        <v>0.251</v>
      </c>
      <c r="X94" s="9">
        <v>0.304821106623563</v>
      </c>
      <c r="Y94" s="9">
        <v>0.308227936391002</v>
      </c>
      <c r="Z94" s="9">
        <v>1.09276804072565</v>
      </c>
      <c r="AA94" s="9">
        <v>0.479999788774453</v>
      </c>
      <c r="AB94" s="9">
        <v>0.533672843758216</v>
      </c>
    </row>
    <row r="95" spans="2:28">
      <c r="B95" s="3" t="s">
        <v>22</v>
      </c>
      <c r="C95" s="9">
        <v>0.677172230150876</v>
      </c>
      <c r="D95" s="9">
        <v>0.910361157768149</v>
      </c>
      <c r="E95" s="9">
        <v>0.580601010270617</v>
      </c>
      <c r="F95" s="9">
        <v>0.002</v>
      </c>
      <c r="G95" s="9">
        <v>0</v>
      </c>
      <c r="H95" s="9">
        <v>0.528952245974594</v>
      </c>
      <c r="I95" s="9">
        <v>0.333401637261749</v>
      </c>
      <c r="J95" s="9">
        <v>0.320998120882753</v>
      </c>
      <c r="K95" s="9">
        <v>0.498800677839546</v>
      </c>
      <c r="L95" s="9">
        <v>0.708506678552113</v>
      </c>
      <c r="M95" s="9">
        <v>0.373825533566568</v>
      </c>
      <c r="N95" s="9">
        <v>0.287036281636385</v>
      </c>
      <c r="O95" s="9">
        <v>0.926470031297072</v>
      </c>
      <c r="P95" s="9">
        <v>0.38858397967511</v>
      </c>
      <c r="Q95" s="9">
        <v>0.237271906844422</v>
      </c>
      <c r="R95" s="9">
        <v>0.668285262329904</v>
      </c>
      <c r="S95" s="9">
        <v>0.574076999400277</v>
      </c>
      <c r="T95" s="9">
        <v>0.66730321969227</v>
      </c>
      <c r="U95" s="9">
        <v>0.75666022650114</v>
      </c>
      <c r="V95" s="9">
        <v>0.781879927288298</v>
      </c>
      <c r="W95" s="9">
        <v>0.579874846677118</v>
      </c>
      <c r="X95" s="9">
        <v>0.386553202619297</v>
      </c>
      <c r="Y95" s="9">
        <v>0.284119716262064</v>
      </c>
      <c r="Z95" s="9">
        <v>0.083920365349171</v>
      </c>
      <c r="AA95" s="9">
        <v>0.406479007361625</v>
      </c>
      <c r="AB95" s="9">
        <v>0.199157963441251</v>
      </c>
    </row>
    <row r="96" spans="1:28">
      <c r="A96" s="1" t="s">
        <v>44</v>
      </c>
      <c r="B96" s="3" t="s">
        <v>23</v>
      </c>
      <c r="C96" s="9">
        <v>0.750442002024172</v>
      </c>
      <c r="D96" s="9">
        <v>0</v>
      </c>
      <c r="E96" s="9">
        <v>0.394695825986017</v>
      </c>
      <c r="F96" s="9">
        <v>0</v>
      </c>
      <c r="G96" s="9">
        <v>0.508952245974594</v>
      </c>
      <c r="H96" s="9">
        <v>0</v>
      </c>
      <c r="I96" s="9">
        <v>0.319744315220536</v>
      </c>
      <c r="J96" s="9">
        <v>0.420907526116001</v>
      </c>
      <c r="K96" s="9">
        <v>0.508808650530004</v>
      </c>
      <c r="L96" s="9">
        <v>1.05657450545176</v>
      </c>
      <c r="M96" s="9">
        <v>0.477798634745562</v>
      </c>
      <c r="N96" s="9">
        <v>0.251799545081782</v>
      </c>
      <c r="O96" s="9">
        <v>0</v>
      </c>
      <c r="P96" s="9">
        <v>0.587914325882968</v>
      </c>
      <c r="Q96" s="9">
        <v>0.451227417070172</v>
      </c>
      <c r="R96" s="9">
        <v>0.968059995701578</v>
      </c>
      <c r="S96" s="9">
        <v>0.408630943995244</v>
      </c>
      <c r="T96" s="9">
        <v>1.0825967655078</v>
      </c>
      <c r="U96" s="9">
        <v>1.07229035354872</v>
      </c>
      <c r="V96" s="9">
        <v>1.05511002488749</v>
      </c>
      <c r="W96" s="9">
        <v>1.10618788551008</v>
      </c>
      <c r="X96" s="9">
        <v>0.75809375539547</v>
      </c>
      <c r="Y96" s="9">
        <v>0.382169350275919</v>
      </c>
      <c r="Z96" s="9">
        <v>0.350660250230714</v>
      </c>
      <c r="AA96" s="9">
        <v>0.512456417025998</v>
      </c>
      <c r="AB96" s="9">
        <v>0.222384198082662</v>
      </c>
    </row>
    <row r="97" spans="2:28">
      <c r="B97" s="3" t="s">
        <v>24</v>
      </c>
      <c r="C97" s="9">
        <v>0.219443091530504</v>
      </c>
      <c r="D97" s="9">
        <v>0.623100609273339</v>
      </c>
      <c r="E97" s="9">
        <v>0.31318389076585</v>
      </c>
      <c r="F97" s="9">
        <v>0.464648366175963</v>
      </c>
      <c r="G97" s="9">
        <v>0.275401637261749</v>
      </c>
      <c r="H97" s="9">
        <v>0.281744315220536</v>
      </c>
      <c r="I97" s="9">
        <v>0</v>
      </c>
      <c r="J97" s="9">
        <v>0.206334252110699</v>
      </c>
      <c r="K97" s="9">
        <v>0.311888188560922</v>
      </c>
      <c r="L97" s="9">
        <v>0.363282755081879</v>
      </c>
      <c r="M97" s="9">
        <v>0.156306198744787</v>
      </c>
      <c r="N97" s="9">
        <v>0.034500246943801</v>
      </c>
      <c r="O97" s="9">
        <v>0.426646596887743</v>
      </c>
      <c r="P97" s="9">
        <v>0.0341853404533264</v>
      </c>
      <c r="Q97" s="9">
        <v>0.378592834568913</v>
      </c>
      <c r="R97" s="9">
        <v>0.416314480815366</v>
      </c>
      <c r="S97" s="9">
        <v>0.496552997418849</v>
      </c>
      <c r="T97" s="9">
        <v>0.390339592859084</v>
      </c>
      <c r="U97" s="9">
        <v>0.372608161020018</v>
      </c>
      <c r="V97" s="9">
        <v>0.311405903461817</v>
      </c>
      <c r="W97" s="9">
        <v>0.264483074321432</v>
      </c>
      <c r="X97" s="9">
        <v>0.0314774447151579</v>
      </c>
      <c r="Y97" s="9">
        <v>0.086256552636039</v>
      </c>
      <c r="Z97" s="9">
        <v>0.187047766983055</v>
      </c>
      <c r="AA97" s="9">
        <v>0.0620872966634621</v>
      </c>
      <c r="AB97" s="9">
        <v>0.121919587049357</v>
      </c>
    </row>
    <row r="98" spans="2:28">
      <c r="B98" s="3" t="s">
        <v>25</v>
      </c>
      <c r="C98" s="9">
        <v>0.48062150394299</v>
      </c>
      <c r="D98" s="9">
        <v>0.51366862215998</v>
      </c>
      <c r="E98" s="9">
        <v>0.391736706235481</v>
      </c>
      <c r="F98" s="9">
        <v>1.00956986465968</v>
      </c>
      <c r="G98" s="9">
        <v>0.308998120882753</v>
      </c>
      <c r="H98" s="9">
        <v>0.428907526116001</v>
      </c>
      <c r="I98" s="9">
        <v>0.252334252110699</v>
      </c>
      <c r="J98" s="9">
        <v>0</v>
      </c>
      <c r="K98" s="9">
        <v>0.317506997571383</v>
      </c>
      <c r="L98" s="9">
        <v>0.607171927024927</v>
      </c>
      <c r="M98" s="9">
        <v>0.368779311385177</v>
      </c>
      <c r="N98" s="9">
        <v>0.203293491146785</v>
      </c>
      <c r="O98" s="9">
        <v>0.448693596128884</v>
      </c>
      <c r="P98" s="9">
        <v>0.220488946661363</v>
      </c>
      <c r="Q98" s="9">
        <v>0.381521491909416</v>
      </c>
      <c r="R98" s="9">
        <v>0.55556603066304</v>
      </c>
      <c r="S98" s="9">
        <v>0.643849533652352</v>
      </c>
      <c r="T98" s="9">
        <v>0.622493009468853</v>
      </c>
      <c r="U98" s="9">
        <v>0.303845171898422</v>
      </c>
      <c r="V98" s="9">
        <v>0.157451840427564</v>
      </c>
      <c r="W98" s="9">
        <v>0.308561324316556</v>
      </c>
      <c r="X98" s="9">
        <v>0.147280900216837</v>
      </c>
      <c r="Y98" s="9">
        <v>0.140728453878208</v>
      </c>
      <c r="Z98" s="9">
        <v>0.231971298010784</v>
      </c>
      <c r="AA98" s="9">
        <v>0.247867499616678</v>
      </c>
      <c r="AB98" s="9">
        <v>0.071809184494198</v>
      </c>
    </row>
    <row r="99" spans="2:28">
      <c r="B99" s="3" t="s">
        <v>26</v>
      </c>
      <c r="C99" s="9">
        <v>0.376851408902476</v>
      </c>
      <c r="D99" s="9">
        <v>0.292047797383539</v>
      </c>
      <c r="E99" s="9">
        <v>0.415565950985007</v>
      </c>
      <c r="F99" s="9">
        <v>0.036</v>
      </c>
      <c r="G99" s="9">
        <v>0.367800677839546</v>
      </c>
      <c r="H99" s="9">
        <v>0.397808650530004</v>
      </c>
      <c r="I99" s="9">
        <v>0.238888188560922</v>
      </c>
      <c r="J99" s="9">
        <v>0.198506997571383</v>
      </c>
      <c r="K99" s="9">
        <v>0</v>
      </c>
      <c r="L99" s="9">
        <v>0.289841770946984</v>
      </c>
      <c r="M99" s="9">
        <v>0.342581643368921</v>
      </c>
      <c r="N99" s="9">
        <v>0.131454694088605</v>
      </c>
      <c r="O99" s="9">
        <v>0.147743824047248</v>
      </c>
      <c r="P99" s="9">
        <v>0.0273341593728143</v>
      </c>
      <c r="Q99" s="9">
        <v>0.381235267625143</v>
      </c>
      <c r="R99" s="9">
        <v>0.595320590368005</v>
      </c>
      <c r="S99" s="9">
        <v>0.63062051585395</v>
      </c>
      <c r="T99" s="9">
        <v>0.60197996443288</v>
      </c>
      <c r="U99" s="9">
        <v>0.103594801922996</v>
      </c>
      <c r="V99" s="9">
        <v>0.489724531880404</v>
      </c>
      <c r="W99" s="9">
        <v>0.0482161007602247</v>
      </c>
      <c r="X99" s="9">
        <v>0.012458067170793</v>
      </c>
      <c r="Y99" s="9">
        <v>0.00609759203079088</v>
      </c>
      <c r="Z99" s="9">
        <v>0.230636409822647</v>
      </c>
      <c r="AA99" s="9">
        <v>0.0791087869429592</v>
      </c>
      <c r="AB99" s="9">
        <v>0.047504936740362</v>
      </c>
    </row>
    <row r="100" spans="2:28">
      <c r="B100" s="3" t="s">
        <v>27</v>
      </c>
      <c r="C100" s="9">
        <v>0.536020476023088</v>
      </c>
      <c r="D100" s="9">
        <v>0.992059342200929</v>
      </c>
      <c r="E100" s="9">
        <v>0.793224769344145</v>
      </c>
      <c r="F100" s="9">
        <v>0.553332568985319</v>
      </c>
      <c r="G100" s="9">
        <v>0.667506678552114</v>
      </c>
      <c r="H100" s="9">
        <v>1.03557450545176</v>
      </c>
      <c r="I100" s="9">
        <v>0.380282755081879</v>
      </c>
      <c r="J100" s="9">
        <v>0.578171927024927</v>
      </c>
      <c r="K100" s="9">
        <v>0.379841770946984</v>
      </c>
      <c r="L100" s="9">
        <v>0</v>
      </c>
      <c r="M100" s="9">
        <v>0.346105888892534</v>
      </c>
      <c r="N100" s="9">
        <v>0.22758388093763</v>
      </c>
      <c r="O100" s="9">
        <v>0.762022583365432</v>
      </c>
      <c r="P100" s="9">
        <v>0.111611255413424</v>
      </c>
      <c r="Q100" s="9">
        <v>0.916716514983865</v>
      </c>
      <c r="R100" s="9">
        <v>0.710934027097035</v>
      </c>
      <c r="S100" s="9">
        <v>1.34452930729628</v>
      </c>
      <c r="T100" s="9">
        <v>0.622986737102812</v>
      </c>
      <c r="U100" s="9">
        <v>0.668480700059486</v>
      </c>
      <c r="V100" s="9">
        <v>0.824410533584198</v>
      </c>
      <c r="W100" s="9">
        <v>0.530358933334977</v>
      </c>
      <c r="X100" s="9">
        <v>0.0130909693177008</v>
      </c>
      <c r="Y100" s="9">
        <v>0.0892738950223788</v>
      </c>
      <c r="Z100" s="9">
        <v>0.558349400636456</v>
      </c>
      <c r="AA100" s="9">
        <v>0.320156640028709</v>
      </c>
      <c r="AB100" s="9">
        <v>0.441289463466375</v>
      </c>
    </row>
    <row r="101" spans="2:28">
      <c r="B101" s="3" t="s">
        <v>28</v>
      </c>
      <c r="C101" s="9">
        <v>0.33452296068595</v>
      </c>
      <c r="D101" s="9">
        <v>0.58073912868275</v>
      </c>
      <c r="E101" s="9">
        <v>0.581988419384822</v>
      </c>
      <c r="F101" s="9">
        <v>0.480661974802496</v>
      </c>
      <c r="G101" s="9">
        <v>0.369825533566567</v>
      </c>
      <c r="H101" s="9">
        <v>0.493798634745562</v>
      </c>
      <c r="I101" s="9">
        <v>0.210306198744787</v>
      </c>
      <c r="J101" s="9">
        <v>0.376779311385177</v>
      </c>
      <c r="K101" s="9">
        <v>0.469581643368921</v>
      </c>
      <c r="L101" s="9">
        <v>0.383105888892534</v>
      </c>
      <c r="M101" s="9">
        <v>0</v>
      </c>
      <c r="N101" s="9">
        <v>0.10087466580546</v>
      </c>
      <c r="O101" s="9">
        <v>0.376474776349782</v>
      </c>
      <c r="P101" s="9">
        <v>0.131382591350139</v>
      </c>
      <c r="Q101" s="9">
        <v>0.504392934392261</v>
      </c>
      <c r="R101" s="9">
        <v>0.522294258287252</v>
      </c>
      <c r="S101" s="9">
        <v>0.732831340893395</v>
      </c>
      <c r="T101" s="9">
        <v>0.417499739817028</v>
      </c>
      <c r="U101" s="9">
        <v>0.228734048830898</v>
      </c>
      <c r="V101" s="9">
        <v>0.43817437246557</v>
      </c>
      <c r="W101" s="9">
        <v>0.309064239955615</v>
      </c>
      <c r="X101" s="9">
        <v>0.154447694263203</v>
      </c>
      <c r="Y101" s="9">
        <v>0.093801307575597</v>
      </c>
      <c r="Z101" s="9">
        <v>0.289221498328477</v>
      </c>
      <c r="AA101" s="9">
        <v>0.152106424984771</v>
      </c>
      <c r="AB101" s="9">
        <v>0.0908554850888759</v>
      </c>
    </row>
    <row r="102" spans="2:28">
      <c r="B102" s="3" t="s">
        <v>29</v>
      </c>
      <c r="C102" s="9">
        <v>0.114904876253213</v>
      </c>
      <c r="D102" s="9">
        <v>0.301393403536024</v>
      </c>
      <c r="E102" s="9">
        <v>0.254738021744748</v>
      </c>
      <c r="F102" s="9">
        <v>0.210043028073828</v>
      </c>
      <c r="G102" s="9">
        <v>0.190036281636385</v>
      </c>
      <c r="H102" s="9">
        <v>0.174799545081782</v>
      </c>
      <c r="I102" s="9">
        <v>0.00174997530562002</v>
      </c>
      <c r="J102" s="9">
        <v>0.118293491146785</v>
      </c>
      <c r="K102" s="9">
        <v>0.165454694088605</v>
      </c>
      <c r="L102" s="9">
        <v>0.17158388093763</v>
      </c>
      <c r="M102" s="9">
        <v>0.00787466580545959</v>
      </c>
      <c r="N102" s="9">
        <v>0</v>
      </c>
      <c r="O102" s="9">
        <v>0.0750476747470772</v>
      </c>
      <c r="P102" s="9">
        <v>0.026372515763943</v>
      </c>
      <c r="Q102" s="9">
        <v>0.218643961172333</v>
      </c>
      <c r="R102" s="9">
        <v>0.270873806215882</v>
      </c>
      <c r="S102" s="9">
        <v>0.355452174154534</v>
      </c>
      <c r="T102" s="9">
        <v>0.167367104712225</v>
      </c>
      <c r="U102" s="9">
        <v>0.019710082902538</v>
      </c>
      <c r="V102" s="9">
        <v>0.16840363705768</v>
      </c>
      <c r="W102" s="9">
        <v>0.00704234440341867</v>
      </c>
      <c r="X102" s="9">
        <v>0.074789802011601</v>
      </c>
      <c r="Y102" s="9">
        <v>0.008435800883488</v>
      </c>
      <c r="Z102" s="9">
        <v>0.0751981405280715</v>
      </c>
      <c r="AA102" s="9">
        <v>0.072197172735988</v>
      </c>
      <c r="AB102" s="9">
        <v>0.080156577935155</v>
      </c>
    </row>
    <row r="103" spans="2:28">
      <c r="B103" s="3" t="s">
        <v>30</v>
      </c>
      <c r="C103" s="9">
        <v>0.893022977956818</v>
      </c>
      <c r="D103" s="9">
        <v>0.479753612346003</v>
      </c>
      <c r="E103" s="9">
        <v>0.74016782732084</v>
      </c>
      <c r="F103" s="9">
        <v>0</v>
      </c>
      <c r="G103" s="9">
        <v>0.919470031297072</v>
      </c>
      <c r="H103" s="9">
        <v>0</v>
      </c>
      <c r="I103" s="9">
        <v>0.477646596887743</v>
      </c>
      <c r="J103" s="9">
        <v>0.453693596128884</v>
      </c>
      <c r="K103" s="9">
        <v>0.271743824047248</v>
      </c>
      <c r="L103" s="9">
        <v>0.796022583365432</v>
      </c>
      <c r="M103" s="9">
        <v>0.373474776349782</v>
      </c>
      <c r="N103" s="9">
        <v>0.165047674747077</v>
      </c>
      <c r="O103" s="9">
        <v>0</v>
      </c>
      <c r="P103" s="9">
        <v>0.614190997366387</v>
      </c>
      <c r="Q103" s="9">
        <v>0</v>
      </c>
      <c r="R103" s="9">
        <v>0</v>
      </c>
      <c r="S103" s="9">
        <v>0</v>
      </c>
      <c r="T103" s="9">
        <v>1.21629507214806</v>
      </c>
      <c r="U103" s="9">
        <v>0.586069641717957</v>
      </c>
      <c r="V103" s="9">
        <v>0</v>
      </c>
      <c r="W103" s="9">
        <v>0.49951133848724</v>
      </c>
      <c r="X103" s="9">
        <v>0.765289803140441</v>
      </c>
      <c r="Y103" s="9">
        <v>0.502226549353954</v>
      </c>
      <c r="Z103" s="9">
        <v>0.457591619342294</v>
      </c>
      <c r="AA103" s="9">
        <v>0.704477183138657</v>
      </c>
      <c r="AB103" s="9">
        <v>0.136045934967969</v>
      </c>
    </row>
    <row r="104" spans="2:28">
      <c r="B104" s="3" t="s">
        <v>31</v>
      </c>
      <c r="C104" s="9">
        <v>0.193803067921625</v>
      </c>
      <c r="D104" s="9">
        <v>0.432425733000065</v>
      </c>
      <c r="E104" s="9">
        <v>0.442321802372313</v>
      </c>
      <c r="F104" s="9">
        <v>0.208058296218926</v>
      </c>
      <c r="G104" s="9">
        <v>0.37258397967511</v>
      </c>
      <c r="H104" s="9">
        <v>0.591914325882968</v>
      </c>
      <c r="I104" s="9">
        <v>0.0761853404533264</v>
      </c>
      <c r="J104" s="9">
        <v>0.216488946661363</v>
      </c>
      <c r="K104" s="9">
        <v>0.142334159372814</v>
      </c>
      <c r="L104" s="9">
        <v>0.136611255413424</v>
      </c>
      <c r="M104" s="9">
        <v>0.119382591350139</v>
      </c>
      <c r="N104" s="9">
        <v>0.00737251576394331</v>
      </c>
      <c r="O104" s="9">
        <v>0.605190997366387</v>
      </c>
      <c r="P104" s="9">
        <v>0</v>
      </c>
      <c r="Q104" s="9">
        <v>0.519304214160135</v>
      </c>
      <c r="R104" s="9">
        <v>0.276221480470222</v>
      </c>
      <c r="S104" s="9">
        <v>0.868959465618542</v>
      </c>
      <c r="T104" s="9">
        <v>0.268831580379337</v>
      </c>
      <c r="U104" s="9">
        <v>0.302526849849274</v>
      </c>
      <c r="V104" s="9">
        <v>0.571933738314437</v>
      </c>
      <c r="W104" s="9">
        <v>0.363628483599572</v>
      </c>
      <c r="X104" s="9">
        <v>0.105193882895466</v>
      </c>
      <c r="Y104" s="9">
        <v>0.059382250461791</v>
      </c>
      <c r="Z104" s="9">
        <v>0.195739911756202</v>
      </c>
      <c r="AA104" s="9">
        <v>0.172233158353538</v>
      </c>
      <c r="AB104" s="9">
        <v>0.0750658144838937</v>
      </c>
    </row>
    <row r="105" spans="2:28">
      <c r="B105" s="3" t="s">
        <v>32</v>
      </c>
      <c r="C105" s="9">
        <v>0.790989320965901</v>
      </c>
      <c r="D105" s="9">
        <v>1.21030335361207</v>
      </c>
      <c r="E105" s="9">
        <v>0.473305716598908</v>
      </c>
      <c r="F105" s="9">
        <v>0.00899999999999999</v>
      </c>
      <c r="G105" s="9">
        <v>0.207271906844422</v>
      </c>
      <c r="H105" s="9">
        <v>0.441227417070172</v>
      </c>
      <c r="I105" s="9">
        <v>0.406592834568913</v>
      </c>
      <c r="J105" s="9">
        <v>0.363521491909416</v>
      </c>
      <c r="K105" s="9">
        <v>0.482235267625143</v>
      </c>
      <c r="L105" s="9">
        <v>0.927716514983864</v>
      </c>
      <c r="M105" s="9">
        <v>0.478392934392261</v>
      </c>
      <c r="N105" s="9">
        <v>0.285643961172333</v>
      </c>
      <c r="O105" s="9">
        <v>0.00899999999999999</v>
      </c>
      <c r="P105" s="9">
        <v>0.505304214160135</v>
      </c>
      <c r="Q105" s="9">
        <v>0</v>
      </c>
      <c r="R105" s="9">
        <v>0.838353567135</v>
      </c>
      <c r="S105" s="9">
        <v>0.625421218174872</v>
      </c>
      <c r="T105" s="9">
        <v>0.811432137865696</v>
      </c>
      <c r="U105" s="9">
        <v>0.857555396940069</v>
      </c>
      <c r="V105" s="9">
        <v>0.864626509369486</v>
      </c>
      <c r="W105" s="9">
        <v>0.821631390857758</v>
      </c>
      <c r="X105" s="9">
        <v>0.411503772221775</v>
      </c>
      <c r="Y105" s="9">
        <v>0.281116225381497</v>
      </c>
      <c r="Z105" s="9">
        <v>0.101155833076266</v>
      </c>
      <c r="AA105" s="9">
        <v>0.558275524849717</v>
      </c>
      <c r="AB105" s="9">
        <v>0.175552113341068</v>
      </c>
    </row>
    <row r="106" spans="2:28">
      <c r="B106" s="3" t="s">
        <v>33</v>
      </c>
      <c r="C106" s="9">
        <v>0.279859313864605</v>
      </c>
      <c r="D106" s="9">
        <v>0</v>
      </c>
      <c r="E106" s="9">
        <v>1.18791817150221</v>
      </c>
      <c r="F106" s="9">
        <v>0.601869630867023</v>
      </c>
      <c r="G106" s="9">
        <v>0.688285262329905</v>
      </c>
      <c r="H106" s="9">
        <v>1.00805999570158</v>
      </c>
      <c r="I106" s="9">
        <v>0.494314480815366</v>
      </c>
      <c r="J106" s="9">
        <v>0.58756603066304</v>
      </c>
      <c r="K106" s="9">
        <v>0.746320590368005</v>
      </c>
      <c r="L106" s="9">
        <v>0.771934027097035</v>
      </c>
      <c r="M106" s="9">
        <v>0.546294258287252</v>
      </c>
      <c r="N106" s="9">
        <v>0.387873806215882</v>
      </c>
      <c r="O106" s="9">
        <v>0</v>
      </c>
      <c r="P106" s="9">
        <v>0.312221480470222</v>
      </c>
      <c r="Q106" s="9">
        <v>0.888353567135</v>
      </c>
      <c r="R106" s="9">
        <v>0</v>
      </c>
      <c r="S106" s="9">
        <v>1.16517877102621</v>
      </c>
      <c r="T106" s="9">
        <v>0.763155443107796</v>
      </c>
      <c r="U106" s="9">
        <v>0.706303399417469</v>
      </c>
      <c r="V106" s="9">
        <v>0.927022482102737</v>
      </c>
      <c r="W106" s="9">
        <v>0.645459286478446</v>
      </c>
      <c r="X106" s="9">
        <v>0.2741730712505</v>
      </c>
      <c r="Y106" s="9">
        <v>0.258863031328026</v>
      </c>
      <c r="Z106" s="9">
        <v>0.59850438627422</v>
      </c>
      <c r="AA106" s="9">
        <v>0.452441631167781</v>
      </c>
      <c r="AB106" s="9">
        <v>0.295790330264092</v>
      </c>
    </row>
    <row r="107" spans="2:28">
      <c r="B107" s="3" t="s">
        <v>34</v>
      </c>
      <c r="C107" s="9">
        <v>1.37563679536548</v>
      </c>
      <c r="D107" s="9">
        <v>0.01</v>
      </c>
      <c r="E107" s="9">
        <v>0.654856684636269</v>
      </c>
      <c r="F107" s="9">
        <v>0.01</v>
      </c>
      <c r="G107" s="9">
        <v>0.590076999400277</v>
      </c>
      <c r="H107" s="9">
        <v>0.444630943995244</v>
      </c>
      <c r="I107" s="9">
        <v>0.570552997418849</v>
      </c>
      <c r="J107" s="9">
        <v>0.671849533652352</v>
      </c>
      <c r="K107" s="9">
        <v>0.77762051585395</v>
      </c>
      <c r="L107" s="9">
        <v>1.40152930729628</v>
      </c>
      <c r="M107" s="9">
        <v>0.752831340893395</v>
      </c>
      <c r="N107" s="9">
        <v>0.468452174154534</v>
      </c>
      <c r="O107" s="9">
        <v>0.01</v>
      </c>
      <c r="P107" s="9">
        <v>0.900959465618542</v>
      </c>
      <c r="Q107" s="9">
        <v>0.671421218174872</v>
      </c>
      <c r="R107" s="9">
        <v>1.16117877102621</v>
      </c>
      <c r="S107" s="9">
        <v>0</v>
      </c>
      <c r="T107" s="9">
        <v>1.27659651925278</v>
      </c>
      <c r="U107" s="9">
        <v>0.01</v>
      </c>
      <c r="V107" s="9">
        <v>1.15139769543218</v>
      </c>
      <c r="W107" s="9">
        <v>1.49469936667241</v>
      </c>
      <c r="X107" s="9">
        <v>1.11472787255088</v>
      </c>
      <c r="Y107" s="9">
        <v>0.54939501104987</v>
      </c>
      <c r="Z107" s="9">
        <v>0.528843769454654</v>
      </c>
      <c r="AA107" s="9">
        <v>1.08552051796614</v>
      </c>
      <c r="AB107" s="9">
        <v>0.354096567242283</v>
      </c>
    </row>
    <row r="108" spans="2:28">
      <c r="B108" s="3" t="s">
        <v>35</v>
      </c>
      <c r="C108" s="9">
        <v>0.71422703113548</v>
      </c>
      <c r="D108" s="9">
        <v>0.001</v>
      </c>
      <c r="E108" s="9">
        <v>0.89139291092023</v>
      </c>
      <c r="F108" s="9">
        <v>0.880297430169248</v>
      </c>
      <c r="G108" s="9">
        <v>0.64530321969227</v>
      </c>
      <c r="H108" s="9">
        <v>1.0805967655078</v>
      </c>
      <c r="I108" s="9">
        <v>0.426339592859084</v>
      </c>
      <c r="J108" s="9">
        <v>0.612493009468853</v>
      </c>
      <c r="K108" s="9">
        <v>0.71097996443288</v>
      </c>
      <c r="L108" s="9">
        <v>0.641986737102812</v>
      </c>
      <c r="M108" s="9">
        <v>0.399499739817028</v>
      </c>
      <c r="N108" s="9">
        <v>0.242367104712225</v>
      </c>
      <c r="O108" s="9">
        <v>1.20129507214806</v>
      </c>
      <c r="P108" s="9">
        <v>0.262831580379337</v>
      </c>
      <c r="Q108" s="9">
        <v>0.819432137865696</v>
      </c>
      <c r="R108" s="9">
        <v>0.721155443107796</v>
      </c>
      <c r="S108" s="9">
        <v>1.23859651925278</v>
      </c>
      <c r="T108" s="9">
        <v>0</v>
      </c>
      <c r="U108" s="9">
        <v>0.712809699787148</v>
      </c>
      <c r="V108" s="9">
        <v>1.03043095705146</v>
      </c>
      <c r="W108" s="9">
        <v>0.82374182806587</v>
      </c>
      <c r="X108" s="9">
        <v>0.152050567336251</v>
      </c>
      <c r="Y108" s="9">
        <v>0.14590813300893</v>
      </c>
      <c r="Z108" s="9">
        <v>0.551030102882875</v>
      </c>
      <c r="AA108" s="9">
        <v>0.422148051916229</v>
      </c>
      <c r="AB108" s="9">
        <v>0.654752434065228</v>
      </c>
    </row>
    <row r="109" spans="2:28">
      <c r="B109" s="3" t="s">
        <v>36</v>
      </c>
      <c r="C109" s="9">
        <v>0.651370804104328</v>
      </c>
      <c r="D109" s="9">
        <v>0.306314362175098</v>
      </c>
      <c r="E109" s="9">
        <v>0.66829324981689</v>
      </c>
      <c r="F109" s="9">
        <v>0.001</v>
      </c>
      <c r="G109" s="9">
        <v>0.74866022650114</v>
      </c>
      <c r="H109" s="9">
        <v>1.08429035354872</v>
      </c>
      <c r="I109" s="9">
        <v>0.422608161020018</v>
      </c>
      <c r="J109" s="9">
        <v>0.307845171898422</v>
      </c>
      <c r="K109" s="9">
        <v>0.226594801922996</v>
      </c>
      <c r="L109" s="9">
        <v>0.701480700059486</v>
      </c>
      <c r="M109" s="9">
        <v>0.224734048830898</v>
      </c>
      <c r="N109" s="9">
        <v>0.078710082902538</v>
      </c>
      <c r="O109" s="9">
        <v>0.585069641717957</v>
      </c>
      <c r="P109" s="9">
        <v>0.310526849849274</v>
      </c>
      <c r="Q109" s="9">
        <v>0.879555396940069</v>
      </c>
      <c r="R109" s="9">
        <v>0.678303399417469</v>
      </c>
      <c r="S109" s="9">
        <v>0.001</v>
      </c>
      <c r="T109" s="9">
        <v>0.726809699787148</v>
      </c>
      <c r="U109" s="9">
        <v>0</v>
      </c>
      <c r="V109" s="9">
        <v>1.18483609438238</v>
      </c>
      <c r="W109" s="9">
        <v>0.365430312728798</v>
      </c>
      <c r="X109" s="9">
        <v>0.0704173446816343</v>
      </c>
      <c r="Y109" s="9">
        <v>0.0776290332500245</v>
      </c>
      <c r="Z109" s="9">
        <v>0.492660837816325</v>
      </c>
      <c r="AA109" s="9">
        <v>0.411409978795614</v>
      </c>
      <c r="AB109" s="9">
        <v>0.159590163675271</v>
      </c>
    </row>
    <row r="110" spans="2:28">
      <c r="B110" s="3" t="s">
        <v>37</v>
      </c>
      <c r="C110" s="9">
        <v>0.972933166545365</v>
      </c>
      <c r="D110" s="9">
        <v>0.029</v>
      </c>
      <c r="E110" s="9">
        <v>0.698554441968891</v>
      </c>
      <c r="F110" s="9">
        <v>0.029</v>
      </c>
      <c r="G110" s="9">
        <v>0.753879927288298</v>
      </c>
      <c r="H110" s="9">
        <v>1.04711002488749</v>
      </c>
      <c r="I110" s="9">
        <v>0.341405903461817</v>
      </c>
      <c r="J110" s="9">
        <v>0.141451840427564</v>
      </c>
      <c r="K110" s="9">
        <v>0.592724531880404</v>
      </c>
      <c r="L110" s="9">
        <v>0.837410533584198</v>
      </c>
      <c r="M110" s="9">
        <v>0.41417437246557</v>
      </c>
      <c r="N110" s="9">
        <v>0.23740363705768</v>
      </c>
      <c r="O110" s="9">
        <v>0.029</v>
      </c>
      <c r="P110" s="9">
        <v>0.559933738314437</v>
      </c>
      <c r="Q110" s="9">
        <v>0.866626509369486</v>
      </c>
      <c r="R110" s="9">
        <v>0.879022482102737</v>
      </c>
      <c r="S110" s="9">
        <v>1.10739769543218</v>
      </c>
      <c r="T110" s="9">
        <v>1.02443095705146</v>
      </c>
      <c r="U110" s="9">
        <v>1.16483609438238</v>
      </c>
      <c r="V110" s="9">
        <v>0</v>
      </c>
      <c r="W110" s="9">
        <v>0.961035292704759</v>
      </c>
      <c r="X110" s="9">
        <v>0.497339215636903</v>
      </c>
      <c r="Y110" s="9">
        <v>0.344977146897861</v>
      </c>
      <c r="Z110" s="9">
        <v>0.511858677168722</v>
      </c>
      <c r="AA110" s="9">
        <v>0.378933526583343</v>
      </c>
      <c r="AB110" s="9">
        <v>0.0599486387791531</v>
      </c>
    </row>
    <row r="111" spans="2:28">
      <c r="B111" s="3" t="s">
        <v>38</v>
      </c>
      <c r="C111" s="9">
        <v>0.876831858320833</v>
      </c>
      <c r="D111" s="9">
        <v>0.226013297644962</v>
      </c>
      <c r="E111" s="9">
        <v>0.573958464940612</v>
      </c>
      <c r="F111" s="9">
        <v>0.005</v>
      </c>
      <c r="G111" s="9">
        <v>0.566874846677118</v>
      </c>
      <c r="H111" s="9">
        <v>1.11318788551008</v>
      </c>
      <c r="I111" s="9">
        <v>0.309483074321432</v>
      </c>
      <c r="J111" s="9">
        <v>0.307561324316556</v>
      </c>
      <c r="K111" s="9">
        <v>0.166216100760225</v>
      </c>
      <c r="L111" s="9">
        <v>0.558358933334977</v>
      </c>
      <c r="M111" s="9">
        <v>0.300064239955615</v>
      </c>
      <c r="N111" s="9">
        <v>0.0910423444034187</v>
      </c>
      <c r="O111" s="9">
        <v>0.49351133848724</v>
      </c>
      <c r="P111" s="9">
        <v>0.366628483599572</v>
      </c>
      <c r="Q111" s="9">
        <v>0.838631390857758</v>
      </c>
      <c r="R111" s="9">
        <v>0.612459286478446</v>
      </c>
      <c r="S111" s="9">
        <v>1.46569936667241</v>
      </c>
      <c r="T111" s="9">
        <v>0.83274182806587</v>
      </c>
      <c r="U111" s="9">
        <v>0.360430312728797</v>
      </c>
      <c r="V111" s="9">
        <v>0.976035292704759</v>
      </c>
      <c r="W111" s="9">
        <v>0</v>
      </c>
      <c r="X111" s="9">
        <v>0.260354659211738</v>
      </c>
      <c r="Y111" s="9">
        <v>0.272332799618729</v>
      </c>
      <c r="Z111" s="9">
        <v>0.312699904917152</v>
      </c>
      <c r="AA111" s="9">
        <v>0.368039551242256</v>
      </c>
      <c r="AB111" s="9">
        <v>0.0992363196386956</v>
      </c>
    </row>
    <row r="112" spans="2:28">
      <c r="B112" s="3" t="s">
        <v>39</v>
      </c>
      <c r="C112" s="9">
        <v>0.190518739039746</v>
      </c>
      <c r="D112" s="9">
        <v>0.378830209949487</v>
      </c>
      <c r="E112" s="9">
        <v>0.502222976644966</v>
      </c>
      <c r="F112" s="9">
        <v>0.207821106623563</v>
      </c>
      <c r="G112" s="9">
        <v>0.426553202619297</v>
      </c>
      <c r="H112" s="9">
        <v>0.81809375539547</v>
      </c>
      <c r="I112" s="9">
        <v>0.129477444715158</v>
      </c>
      <c r="J112" s="9">
        <v>0.199280900216837</v>
      </c>
      <c r="K112" s="9">
        <v>0.128541932829207</v>
      </c>
      <c r="L112" s="9">
        <v>0.0940909693177008</v>
      </c>
      <c r="M112" s="9">
        <v>0.198447694263203</v>
      </c>
      <c r="N112" s="9">
        <v>0.0117898020116016</v>
      </c>
      <c r="O112" s="9">
        <v>0.812289803140441</v>
      </c>
      <c r="P112" s="9">
        <v>0.161193882895466</v>
      </c>
      <c r="Q112" s="9">
        <v>0.481503772221775</v>
      </c>
      <c r="R112" s="9">
        <v>0.2941730712505</v>
      </c>
      <c r="S112" s="9">
        <v>1.13872787255088</v>
      </c>
      <c r="T112" s="9">
        <v>0.214050567336251</v>
      </c>
      <c r="U112" s="9">
        <v>0.118417344681634</v>
      </c>
      <c r="V112" s="9">
        <v>0.565339215636903</v>
      </c>
      <c r="W112" s="9">
        <v>0.313354659211738</v>
      </c>
      <c r="X112" s="9">
        <v>0</v>
      </c>
      <c r="Y112" s="9">
        <v>0.127729475967388</v>
      </c>
      <c r="Z112" s="9">
        <v>0.19634783281179</v>
      </c>
      <c r="AA112" s="9">
        <v>0.00797982177342993</v>
      </c>
      <c r="AB112" s="9">
        <v>0.167542485507169</v>
      </c>
    </row>
    <row r="113" spans="2:28">
      <c r="B113" s="3" t="s">
        <v>40</v>
      </c>
      <c r="C113" s="9">
        <v>0.0570157423618994</v>
      </c>
      <c r="D113" s="9">
        <v>0.168212921139899</v>
      </c>
      <c r="E113" s="9">
        <v>0.284571026503395</v>
      </c>
      <c r="F113" s="9">
        <v>0.115227936391002</v>
      </c>
      <c r="G113" s="9">
        <v>0.228119716262064</v>
      </c>
      <c r="H113" s="9">
        <v>0.346169350275919</v>
      </c>
      <c r="I113" s="9">
        <v>0.048256552636039</v>
      </c>
      <c r="J113" s="9">
        <v>0.0967284538782079</v>
      </c>
      <c r="K113" s="9">
        <v>0.0810975920307909</v>
      </c>
      <c r="L113" s="9">
        <v>0.0742738950223788</v>
      </c>
      <c r="M113" s="9">
        <v>0.041801307575597</v>
      </c>
      <c r="N113" s="9">
        <v>0.049435800883488</v>
      </c>
      <c r="O113" s="9">
        <v>0.453226549353954</v>
      </c>
      <c r="P113" s="9">
        <v>0.019382250461791</v>
      </c>
      <c r="Q113" s="9">
        <v>0.255116225381497</v>
      </c>
      <c r="R113" s="9">
        <v>0.182863031328026</v>
      </c>
      <c r="S113" s="9">
        <v>0.47739501104987</v>
      </c>
      <c r="T113" s="9">
        <v>0.11190813300893</v>
      </c>
      <c r="U113" s="9">
        <v>0.0296290332500245</v>
      </c>
      <c r="V113" s="9">
        <v>0.316977146897861</v>
      </c>
      <c r="W113" s="9">
        <v>0.229332799618729</v>
      </c>
      <c r="X113" s="9">
        <v>0.031729475967388</v>
      </c>
      <c r="Y113" s="9">
        <v>0</v>
      </c>
      <c r="Z113" s="9">
        <v>0.0847933499864089</v>
      </c>
      <c r="AA113" s="9">
        <v>0.136701505745797</v>
      </c>
      <c r="AB113" s="9">
        <v>0.092749957143975</v>
      </c>
    </row>
    <row r="114" spans="2:28">
      <c r="B114" s="3" t="s">
        <v>41</v>
      </c>
      <c r="C114" s="9">
        <v>0.528146146909332</v>
      </c>
      <c r="D114" s="9">
        <v>0.632042278636049</v>
      </c>
      <c r="E114" s="9">
        <v>0.417564761965568</v>
      </c>
      <c r="F114" s="9">
        <v>1.06076804072565</v>
      </c>
      <c r="G114" s="9">
        <v>0.001</v>
      </c>
      <c r="H114" s="9">
        <v>0.375660250230714</v>
      </c>
      <c r="I114" s="9">
        <v>0.250047766983055</v>
      </c>
      <c r="J114" s="9">
        <v>0.248971298010784</v>
      </c>
      <c r="K114" s="9">
        <v>0.366636409822647</v>
      </c>
      <c r="L114" s="9">
        <v>0.604349400636455</v>
      </c>
      <c r="M114" s="9">
        <v>0.298221498328477</v>
      </c>
      <c r="N114" s="9">
        <v>0.177198140528072</v>
      </c>
      <c r="O114" s="9">
        <v>0.469591619342294</v>
      </c>
      <c r="P114" s="9">
        <v>0.216739911756202</v>
      </c>
      <c r="Q114" s="9">
        <v>0.0361558330762667</v>
      </c>
      <c r="R114" s="9">
        <v>0.58350438627422</v>
      </c>
      <c r="S114" s="9">
        <v>0.517843769454653</v>
      </c>
      <c r="T114" s="9">
        <v>0.578030102882875</v>
      </c>
      <c r="U114" s="9">
        <v>0.505660837816325</v>
      </c>
      <c r="V114" s="9">
        <v>0.544858677168722</v>
      </c>
      <c r="W114" s="9">
        <v>0.330699904917152</v>
      </c>
      <c r="X114" s="9">
        <v>0.16134783281179</v>
      </c>
      <c r="Y114" s="9">
        <v>0.145793349986409</v>
      </c>
      <c r="Z114" s="9">
        <v>0</v>
      </c>
      <c r="AA114" s="9">
        <v>0.264809075845152</v>
      </c>
      <c r="AB114" s="9">
        <v>0.0401652368409499</v>
      </c>
    </row>
    <row r="115" spans="2:28">
      <c r="B115" s="3" t="s">
        <v>42</v>
      </c>
      <c r="C115" s="9">
        <v>0.25373463735873</v>
      </c>
      <c r="D115" s="9">
        <v>0</v>
      </c>
      <c r="E115" s="9">
        <v>0.43962005097363</v>
      </c>
      <c r="F115" s="9">
        <v>0.387999788774454</v>
      </c>
      <c r="G115" s="9">
        <v>0.351479007361625</v>
      </c>
      <c r="H115" s="9">
        <v>0.477456417025998</v>
      </c>
      <c r="I115" s="9">
        <v>0.0650872966634621</v>
      </c>
      <c r="J115" s="9">
        <v>0.204867499616678</v>
      </c>
      <c r="K115" s="9">
        <v>0.155108786942959</v>
      </c>
      <c r="L115" s="9">
        <v>0.306156640028709</v>
      </c>
      <c r="M115" s="9">
        <v>0.101106424984771</v>
      </c>
      <c r="N115" s="9">
        <v>0.014197172735988</v>
      </c>
      <c r="O115" s="9">
        <v>0.656477183138657</v>
      </c>
      <c r="P115" s="9">
        <v>0.033233158353538</v>
      </c>
      <c r="Q115" s="9">
        <v>0.533275524849717</v>
      </c>
      <c r="R115" s="9">
        <v>0.377441631167782</v>
      </c>
      <c r="S115" s="9">
        <v>1.01452051796614</v>
      </c>
      <c r="T115" s="9">
        <v>0.389148051916229</v>
      </c>
      <c r="U115" s="9">
        <v>0.364409978795614</v>
      </c>
      <c r="V115" s="9">
        <v>0.351933526583343</v>
      </c>
      <c r="W115" s="9">
        <v>0.326039551242256</v>
      </c>
      <c r="X115" s="9">
        <v>0.012979821773429</v>
      </c>
      <c r="Y115" s="9">
        <v>0.037701505745797</v>
      </c>
      <c r="Z115" s="9">
        <v>0.204809075845152</v>
      </c>
      <c r="AA115" s="9">
        <v>0</v>
      </c>
      <c r="AB115" s="9">
        <v>0.538849478839586</v>
      </c>
    </row>
    <row r="116" spans="2:28">
      <c r="B116" s="3" t="s">
        <v>43</v>
      </c>
      <c r="C116" s="9">
        <v>0.160448444895666</v>
      </c>
      <c r="D116" s="9">
        <v>0.026826043298235</v>
      </c>
      <c r="E116" s="9">
        <v>0.120960945371188</v>
      </c>
      <c r="F116" s="9">
        <v>0.475672843758216</v>
      </c>
      <c r="G116" s="9">
        <v>0.178157963441251</v>
      </c>
      <c r="H116" s="9">
        <v>0.221384198082662</v>
      </c>
      <c r="I116" s="9">
        <v>0.658919587049357</v>
      </c>
      <c r="J116" s="9">
        <v>0.662809184494198</v>
      </c>
      <c r="K116" s="9">
        <v>0.724049367403629</v>
      </c>
      <c r="L116" s="9">
        <v>0.461289463466375</v>
      </c>
      <c r="M116" s="9">
        <v>0.0738554850888759</v>
      </c>
      <c r="N116" s="9">
        <v>0.056156577935155</v>
      </c>
      <c r="O116" s="9">
        <v>0.122045934967969</v>
      </c>
      <c r="P116" s="9">
        <v>0.0700658144838937</v>
      </c>
      <c r="Q116" s="9">
        <v>0.184552113341068</v>
      </c>
      <c r="R116" s="9">
        <v>0.254790330264092</v>
      </c>
      <c r="S116" s="9">
        <v>0.317096567242283</v>
      </c>
      <c r="T116" s="9">
        <v>0.655752434065229</v>
      </c>
      <c r="U116" s="9">
        <v>0.146590163675271</v>
      </c>
      <c r="V116" s="9">
        <v>0.0669486387791531</v>
      </c>
      <c r="W116" s="9">
        <v>0.0912363196386956</v>
      </c>
      <c r="X116" s="9">
        <v>0.106542485507169</v>
      </c>
      <c r="Y116" s="9">
        <v>0.047874995714397</v>
      </c>
      <c r="Z116" s="9">
        <v>0.046516523684094</v>
      </c>
      <c r="AA116" s="9">
        <v>0.572849478839586</v>
      </c>
      <c r="AB116" s="9">
        <v>0</v>
      </c>
    </row>
    <row r="119" ht="14.25" spans="1:1">
      <c r="A119" s="2" t="s">
        <v>56</v>
      </c>
    </row>
    <row r="120" spans="2:28">
      <c r="B120" s="3"/>
      <c r="C120" s="3" t="s">
        <v>18</v>
      </c>
      <c r="D120" s="3" t="s">
        <v>19</v>
      </c>
      <c r="E120" s="3" t="s">
        <v>20</v>
      </c>
      <c r="F120" s="3" t="s">
        <v>21</v>
      </c>
      <c r="G120" s="3" t="s">
        <v>22</v>
      </c>
      <c r="H120" s="3" t="s">
        <v>23</v>
      </c>
      <c r="I120" s="3" t="s">
        <v>24</v>
      </c>
      <c r="J120" s="3" t="s">
        <v>25</v>
      </c>
      <c r="K120" s="3" t="s">
        <v>26</v>
      </c>
      <c r="L120" s="3" t="s">
        <v>27</v>
      </c>
      <c r="M120" s="3" t="s">
        <v>28</v>
      </c>
      <c r="N120" s="3" t="s">
        <v>29</v>
      </c>
      <c r="O120" s="3" t="s">
        <v>30</v>
      </c>
      <c r="P120" s="3" t="s">
        <v>31</v>
      </c>
      <c r="Q120" s="3" t="s">
        <v>32</v>
      </c>
      <c r="R120" s="3" t="s">
        <v>33</v>
      </c>
      <c r="S120" s="3" t="s">
        <v>34</v>
      </c>
      <c r="T120" s="3" t="s">
        <v>35</v>
      </c>
      <c r="U120" s="3" t="s">
        <v>36</v>
      </c>
      <c r="V120" s="3" t="s">
        <v>37</v>
      </c>
      <c r="W120" s="3" t="s">
        <v>38</v>
      </c>
      <c r="X120" s="3" t="s">
        <v>39</v>
      </c>
      <c r="Y120" s="3" t="s">
        <v>40</v>
      </c>
      <c r="Z120" s="3" t="s">
        <v>41</v>
      </c>
      <c r="AA120" s="3" t="s">
        <v>42</v>
      </c>
      <c r="AB120" s="3" t="s">
        <v>43</v>
      </c>
    </row>
    <row r="121" spans="2:28">
      <c r="B121" s="3" t="s">
        <v>18</v>
      </c>
      <c r="C121" s="4">
        <f t="shared" ref="C121:C146" si="0">C91*C3</f>
        <v>0</v>
      </c>
      <c r="D121" s="4">
        <f t="shared" ref="D121:AB131" si="1">D91*D3</f>
        <v>0.064124147444645</v>
      </c>
      <c r="E121" s="4">
        <f t="shared" si="1"/>
        <v>0.693778224743535</v>
      </c>
      <c r="F121" s="4">
        <f t="shared" si="1"/>
        <v>0.361961720023521</v>
      </c>
      <c r="G121" s="4">
        <f t="shared" si="1"/>
        <v>1.17876930794694</v>
      </c>
      <c r="H121" s="4">
        <f t="shared" si="1"/>
        <v>0.292184424752992</v>
      </c>
      <c r="I121" s="4">
        <f t="shared" si="1"/>
        <v>16.8736739382185</v>
      </c>
      <c r="J121" s="4">
        <f t="shared" si="1"/>
        <v>21.254619991597</v>
      </c>
      <c r="K121" s="4">
        <f t="shared" si="1"/>
        <v>2.01088651863892</v>
      </c>
      <c r="L121" s="4">
        <f t="shared" si="1"/>
        <v>1.65824935334067</v>
      </c>
      <c r="M121" s="4">
        <f t="shared" si="1"/>
        <v>1.4996443992298</v>
      </c>
      <c r="N121" s="4">
        <f t="shared" si="1"/>
        <v>2.31034545001022</v>
      </c>
      <c r="O121" s="4">
        <f t="shared" si="1"/>
        <v>0.0384309650741864</v>
      </c>
      <c r="P121" s="4">
        <f t="shared" si="1"/>
        <v>1.86833829749662</v>
      </c>
      <c r="Q121" s="4">
        <f t="shared" si="1"/>
        <v>0.836825310286867</v>
      </c>
      <c r="R121" s="4">
        <f t="shared" si="1"/>
        <v>1.66482286407792</v>
      </c>
      <c r="S121" s="4">
        <f t="shared" si="1"/>
        <v>0.351907019613563</v>
      </c>
      <c r="T121" s="4">
        <f t="shared" si="1"/>
        <v>0.413926094155649</v>
      </c>
      <c r="U121" s="4">
        <f t="shared" si="1"/>
        <v>0.239401635457036</v>
      </c>
      <c r="V121" s="4">
        <f t="shared" si="1"/>
        <v>0.183883903144711</v>
      </c>
      <c r="W121" s="4">
        <f t="shared" si="1"/>
        <v>0.430699964560716</v>
      </c>
      <c r="X121" s="4">
        <f t="shared" si="1"/>
        <v>1.46020631580864</v>
      </c>
      <c r="Y121" s="4">
        <f t="shared" si="1"/>
        <v>1.47525341497853</v>
      </c>
      <c r="Z121" s="4">
        <f t="shared" si="1"/>
        <v>13.2739128596656</v>
      </c>
      <c r="AA121" s="4">
        <f t="shared" si="1"/>
        <v>1.28393157176472</v>
      </c>
      <c r="AB121" s="4">
        <f t="shared" si="1"/>
        <v>8.89027437375336</v>
      </c>
    </row>
    <row r="122" spans="2:28">
      <c r="B122" s="3" t="s">
        <v>19</v>
      </c>
      <c r="C122" s="4">
        <f t="shared" si="0"/>
        <v>0.782331246435122</v>
      </c>
      <c r="D122" s="4">
        <f t="shared" ref="D122:R122" si="2">D92*D4</f>
        <v>0</v>
      </c>
      <c r="E122" s="4">
        <f t="shared" si="2"/>
        <v>0.568835860955886</v>
      </c>
      <c r="F122" s="4">
        <f t="shared" si="2"/>
        <v>0</v>
      </c>
      <c r="G122" s="4">
        <f t="shared" si="2"/>
        <v>0.166909175344876</v>
      </c>
      <c r="H122" s="4">
        <f t="shared" si="2"/>
        <v>0.000618</v>
      </c>
      <c r="I122" s="4">
        <f t="shared" si="2"/>
        <v>1.25469294421533</v>
      </c>
      <c r="J122" s="4">
        <f t="shared" si="2"/>
        <v>1.30627964926363</v>
      </c>
      <c r="K122" s="4">
        <f t="shared" si="2"/>
        <v>0.315326756187942</v>
      </c>
      <c r="L122" s="4">
        <f t="shared" si="2"/>
        <v>0.0887451627714808</v>
      </c>
      <c r="M122" s="4">
        <f t="shared" si="2"/>
        <v>0.454532607302786</v>
      </c>
      <c r="N122" s="4">
        <f t="shared" si="2"/>
        <v>0.096733744287542</v>
      </c>
      <c r="O122" s="4">
        <f t="shared" si="2"/>
        <v>0.0530604045827524</v>
      </c>
      <c r="P122" s="4">
        <f t="shared" si="2"/>
        <v>0.0596533254210089</v>
      </c>
      <c r="Q122" s="4">
        <f t="shared" si="2"/>
        <v>0.0908204481672935</v>
      </c>
      <c r="R122" s="4">
        <f t="shared" si="2"/>
        <v>0.000318</v>
      </c>
      <c r="S122" s="4">
        <f t="shared" si="1"/>
        <v>1.2e-5</v>
      </c>
      <c r="T122" s="4">
        <f t="shared" si="1"/>
        <v>0.000174</v>
      </c>
      <c r="U122" s="4">
        <f t="shared" si="1"/>
        <v>0</v>
      </c>
      <c r="V122" s="4">
        <f t="shared" si="1"/>
        <v>0.000594</v>
      </c>
      <c r="W122" s="4">
        <f t="shared" si="1"/>
        <v>1.54005461015277</v>
      </c>
      <c r="X122" s="4">
        <f t="shared" si="1"/>
        <v>0.036167153304393</v>
      </c>
      <c r="Y122" s="4">
        <f t="shared" si="1"/>
        <v>0.0604068954460111</v>
      </c>
      <c r="Z122" s="4">
        <f t="shared" si="1"/>
        <v>0.740534988035075</v>
      </c>
      <c r="AA122" s="4">
        <f t="shared" si="1"/>
        <v>0.016262</v>
      </c>
      <c r="AB122" s="4">
        <f t="shared" si="1"/>
        <v>0.440611509498632</v>
      </c>
    </row>
    <row r="123" spans="2:28">
      <c r="B123" s="3" t="s">
        <v>20</v>
      </c>
      <c r="C123" s="4">
        <f t="shared" si="0"/>
        <v>1.05282756451277</v>
      </c>
      <c r="D123" s="4">
        <f t="shared" si="1"/>
        <v>0.0894142269418107</v>
      </c>
      <c r="E123" s="4">
        <f t="shared" si="1"/>
        <v>0</v>
      </c>
      <c r="F123" s="4">
        <f t="shared" si="1"/>
        <v>1e-6</v>
      </c>
      <c r="G123" s="4">
        <f t="shared" si="1"/>
        <v>1.09582547512943</v>
      </c>
      <c r="H123" s="4">
        <f t="shared" si="1"/>
        <v>1.08459328348471</v>
      </c>
      <c r="I123" s="4">
        <f t="shared" si="1"/>
        <v>9.62687371018875</v>
      </c>
      <c r="J123" s="4">
        <f t="shared" si="1"/>
        <v>12.005084996981</v>
      </c>
      <c r="K123" s="4">
        <f t="shared" si="1"/>
        <v>1.65774907845808</v>
      </c>
      <c r="L123" s="4">
        <f t="shared" si="1"/>
        <v>0.985239167997057</v>
      </c>
      <c r="M123" s="4">
        <f t="shared" si="1"/>
        <v>2.14310155484029</v>
      </c>
      <c r="N123" s="4">
        <f t="shared" si="1"/>
        <v>1.38688829500849</v>
      </c>
      <c r="O123" s="4">
        <f t="shared" si="1"/>
        <v>0.139124747219339</v>
      </c>
      <c r="P123" s="4">
        <f t="shared" si="1"/>
        <v>0.557776679432012</v>
      </c>
      <c r="Q123" s="4">
        <f t="shared" si="1"/>
        <v>1.78825667582063</v>
      </c>
      <c r="R123" s="4">
        <f t="shared" si="1"/>
        <v>0.0655090084616351</v>
      </c>
      <c r="S123" s="4">
        <f t="shared" si="1"/>
        <v>0.986735455876283</v>
      </c>
      <c r="T123" s="4">
        <f t="shared" si="1"/>
        <v>0.222055478859382</v>
      </c>
      <c r="U123" s="4">
        <f t="shared" si="1"/>
        <v>0.158966057200011</v>
      </c>
      <c r="V123" s="4">
        <f t="shared" si="1"/>
        <v>2.13423868720304</v>
      </c>
      <c r="W123" s="4">
        <f t="shared" si="1"/>
        <v>1.14317068019728</v>
      </c>
      <c r="X123" s="4">
        <f t="shared" si="1"/>
        <v>0.237872042912648</v>
      </c>
      <c r="Y123" s="4">
        <f t="shared" si="1"/>
        <v>0.407088764757105</v>
      </c>
      <c r="Z123" s="4">
        <f t="shared" si="1"/>
        <v>9.35019432845138</v>
      </c>
      <c r="AA123" s="4">
        <f t="shared" si="1"/>
        <v>0.824876684954704</v>
      </c>
      <c r="AB123" s="4">
        <f t="shared" si="1"/>
        <v>1.83081316765437</v>
      </c>
    </row>
    <row r="124" spans="2:28">
      <c r="B124" s="3" t="s">
        <v>21</v>
      </c>
      <c r="C124" s="4">
        <f t="shared" si="0"/>
        <v>0.0302645856376383</v>
      </c>
      <c r="D124" s="4">
        <f t="shared" si="1"/>
        <v>0</v>
      </c>
      <c r="E124" s="4">
        <f t="shared" si="1"/>
        <v>0.000251</v>
      </c>
      <c r="F124" s="4">
        <f t="shared" si="1"/>
        <v>0</v>
      </c>
      <c r="G124" s="4">
        <f t="shared" si="1"/>
        <v>0.001757</v>
      </c>
      <c r="H124" s="4">
        <f t="shared" si="1"/>
        <v>0.000502</v>
      </c>
      <c r="I124" s="4">
        <f t="shared" si="1"/>
        <v>0.918382968894756</v>
      </c>
      <c r="J124" s="4">
        <f t="shared" si="1"/>
        <v>0.763228872419627</v>
      </c>
      <c r="K124" s="4">
        <f t="shared" si="1"/>
        <v>0.017319</v>
      </c>
      <c r="L124" s="4">
        <f t="shared" si="1"/>
        <v>0.045455944966943</v>
      </c>
      <c r="M124" s="4">
        <f t="shared" si="1"/>
        <v>0.000521661974802496</v>
      </c>
      <c r="N124" s="4">
        <f t="shared" si="1"/>
        <v>0.0333721737231613</v>
      </c>
      <c r="O124" s="4">
        <f t="shared" si="1"/>
        <v>0</v>
      </c>
      <c r="P124" s="4">
        <f t="shared" si="1"/>
        <v>0.117737291594736</v>
      </c>
      <c r="Q124" s="4">
        <f t="shared" si="1"/>
        <v>0.001004</v>
      </c>
      <c r="R124" s="4">
        <f t="shared" si="1"/>
        <v>0.00309434815433512</v>
      </c>
      <c r="S124" s="4">
        <f t="shared" si="1"/>
        <v>0</v>
      </c>
      <c r="T124" s="4">
        <f t="shared" si="1"/>
        <v>0.0131501640223695</v>
      </c>
      <c r="U124" s="4">
        <f t="shared" si="1"/>
        <v>0.000753</v>
      </c>
      <c r="V124" s="4">
        <f t="shared" si="1"/>
        <v>0.000251</v>
      </c>
      <c r="W124" s="4">
        <f t="shared" si="1"/>
        <v>0.000502</v>
      </c>
      <c r="X124" s="4">
        <f t="shared" si="1"/>
        <v>0.114003093877213</v>
      </c>
      <c r="Y124" s="4">
        <f t="shared" si="1"/>
        <v>0.0335968450666192</v>
      </c>
      <c r="Z124" s="4">
        <f t="shared" si="1"/>
        <v>0.39448926270196</v>
      </c>
      <c r="AA124" s="4">
        <f t="shared" si="1"/>
        <v>0.00815999640916571</v>
      </c>
      <c r="AB124" s="4">
        <f t="shared" si="1"/>
        <v>0.107268241595402</v>
      </c>
    </row>
    <row r="125" spans="2:28">
      <c r="B125" s="3" t="s">
        <v>22</v>
      </c>
      <c r="C125" s="4">
        <f t="shared" si="0"/>
        <v>1.09634184061427</v>
      </c>
      <c r="D125" s="4">
        <f t="shared" si="1"/>
        <v>0.0254901124175082</v>
      </c>
      <c r="E125" s="4">
        <f t="shared" si="1"/>
        <v>2.46581249061931</v>
      </c>
      <c r="F125" s="4">
        <f t="shared" si="1"/>
        <v>1.2e-5</v>
      </c>
      <c r="G125" s="4">
        <f t="shared" si="1"/>
        <v>0</v>
      </c>
      <c r="H125" s="4">
        <f t="shared" si="1"/>
        <v>0.738417335380533</v>
      </c>
      <c r="I125" s="4">
        <f t="shared" si="1"/>
        <v>19.443650083468</v>
      </c>
      <c r="J125" s="4">
        <f t="shared" si="1"/>
        <v>15.4647264697684</v>
      </c>
      <c r="K125" s="4">
        <f t="shared" si="1"/>
        <v>1.97425308288892</v>
      </c>
      <c r="L125" s="4">
        <f t="shared" si="1"/>
        <v>0.96215206947377</v>
      </c>
      <c r="M125" s="4">
        <f t="shared" si="1"/>
        <v>4.85861045976468</v>
      </c>
      <c r="N125" s="4">
        <f t="shared" si="1"/>
        <v>2.09392967453743</v>
      </c>
      <c r="O125" s="4">
        <f t="shared" si="1"/>
        <v>0.0287205709702092</v>
      </c>
      <c r="P125" s="4">
        <f t="shared" si="1"/>
        <v>0.894520321212103</v>
      </c>
      <c r="Q125" s="4">
        <f t="shared" si="1"/>
        <v>3.32987394065461</v>
      </c>
      <c r="R125" s="4">
        <f t="shared" si="1"/>
        <v>0.386937166889015</v>
      </c>
      <c r="S125" s="4">
        <f t="shared" si="1"/>
        <v>0.630910622340904</v>
      </c>
      <c r="T125" s="4">
        <f t="shared" si="1"/>
        <v>0.748046909275035</v>
      </c>
      <c r="U125" s="4">
        <f t="shared" si="1"/>
        <v>0.0522095556285786</v>
      </c>
      <c r="V125" s="4">
        <f t="shared" si="1"/>
        <v>0.892124997035948</v>
      </c>
      <c r="W125" s="4">
        <f t="shared" si="1"/>
        <v>1.70425217438405</v>
      </c>
      <c r="X125" s="4">
        <f t="shared" si="1"/>
        <v>0.376502819351195</v>
      </c>
      <c r="Y125" s="4">
        <f t="shared" si="1"/>
        <v>0.781045100004414</v>
      </c>
      <c r="Z125" s="4">
        <f t="shared" si="1"/>
        <v>19.7311884601664</v>
      </c>
      <c r="AA125" s="4">
        <f t="shared" si="1"/>
        <v>1.22512772818794</v>
      </c>
      <c r="AB125" s="4">
        <f t="shared" si="1"/>
        <v>11.0194101172044</v>
      </c>
    </row>
    <row r="126" spans="2:28">
      <c r="B126" s="3" t="s">
        <v>23</v>
      </c>
      <c r="C126" s="4">
        <f t="shared" si="0"/>
        <v>0.193614036522236</v>
      </c>
      <c r="D126" s="4">
        <f t="shared" si="1"/>
        <v>0</v>
      </c>
      <c r="E126" s="4">
        <f t="shared" si="1"/>
        <v>2.63577872593462</v>
      </c>
      <c r="F126" s="4">
        <f t="shared" si="1"/>
        <v>0</v>
      </c>
      <c r="G126" s="4">
        <f t="shared" si="1"/>
        <v>0.452458546671414</v>
      </c>
      <c r="H126" s="4">
        <f t="shared" si="1"/>
        <v>0</v>
      </c>
      <c r="I126" s="4">
        <f t="shared" si="1"/>
        <v>5.59680449362026</v>
      </c>
      <c r="J126" s="4">
        <f t="shared" si="1"/>
        <v>4.887578193259</v>
      </c>
      <c r="K126" s="4">
        <f t="shared" si="1"/>
        <v>0.497106051567814</v>
      </c>
      <c r="L126" s="4">
        <f t="shared" si="1"/>
        <v>0.204975454057642</v>
      </c>
      <c r="M126" s="4">
        <f t="shared" si="1"/>
        <v>1.19019639915119</v>
      </c>
      <c r="N126" s="4">
        <f t="shared" si="1"/>
        <v>0.471116948848015</v>
      </c>
      <c r="O126" s="4">
        <f t="shared" si="1"/>
        <v>0</v>
      </c>
      <c r="P126" s="4">
        <f t="shared" si="1"/>
        <v>0.145214838493093</v>
      </c>
      <c r="Q126" s="4">
        <f t="shared" si="1"/>
        <v>0.929077251747483</v>
      </c>
      <c r="R126" s="4">
        <f t="shared" si="1"/>
        <v>0.133592279406818</v>
      </c>
      <c r="S126" s="4">
        <f t="shared" si="1"/>
        <v>0.472377371258502</v>
      </c>
      <c r="T126" s="4">
        <f t="shared" si="1"/>
        <v>0.0562950318064057</v>
      </c>
      <c r="U126" s="4">
        <f t="shared" si="1"/>
        <v>0</v>
      </c>
      <c r="V126" s="4">
        <f t="shared" si="1"/>
        <v>0.0749128117670119</v>
      </c>
      <c r="W126" s="4">
        <f t="shared" si="1"/>
        <v>0.0365042002218327</v>
      </c>
      <c r="X126" s="4">
        <f t="shared" si="1"/>
        <v>0.0765674692949425</v>
      </c>
      <c r="Y126" s="4">
        <f t="shared" si="1"/>
        <v>0.377201148722332</v>
      </c>
      <c r="Z126" s="4">
        <f t="shared" si="1"/>
        <v>4.90889284297976</v>
      </c>
      <c r="AA126" s="4">
        <f t="shared" si="1"/>
        <v>0.393566528275967</v>
      </c>
      <c r="AB126" s="4">
        <f t="shared" si="1"/>
        <v>2.69373979137529</v>
      </c>
    </row>
    <row r="127" spans="2:28">
      <c r="B127" s="3" t="s">
        <v>24</v>
      </c>
      <c r="C127" s="4">
        <f t="shared" si="0"/>
        <v>23.0597383872999</v>
      </c>
      <c r="D127" s="4">
        <f t="shared" si="1"/>
        <v>0.0940881920002743</v>
      </c>
      <c r="E127" s="4">
        <f t="shared" si="1"/>
        <v>24.1596317014592</v>
      </c>
      <c r="F127" s="4">
        <f t="shared" si="1"/>
        <v>0.115232794811639</v>
      </c>
      <c r="G127" s="4">
        <f t="shared" si="1"/>
        <v>7.80873802291964</v>
      </c>
      <c r="H127" s="4">
        <f t="shared" si="1"/>
        <v>7.60681476663925</v>
      </c>
      <c r="I127" s="4">
        <f t="shared" si="1"/>
        <v>0</v>
      </c>
      <c r="J127" s="4">
        <f t="shared" si="1"/>
        <v>50.5875875927364</v>
      </c>
      <c r="K127" s="4">
        <f t="shared" si="1"/>
        <v>5.87940424256194</v>
      </c>
      <c r="L127" s="4">
        <f t="shared" si="1"/>
        <v>9.85477129710614</v>
      </c>
      <c r="M127" s="4">
        <f t="shared" si="1"/>
        <v>28.197950865957</v>
      </c>
      <c r="N127" s="4">
        <f t="shared" si="1"/>
        <v>7.05757751630559</v>
      </c>
      <c r="O127" s="4">
        <f t="shared" si="1"/>
        <v>6.55286508159884</v>
      </c>
      <c r="P127" s="4">
        <f t="shared" si="1"/>
        <v>1.17642012102032</v>
      </c>
      <c r="Q127" s="4">
        <f t="shared" si="1"/>
        <v>2.71413203102454</v>
      </c>
      <c r="R127" s="4">
        <f t="shared" si="1"/>
        <v>4.61234813295344</v>
      </c>
      <c r="S127" s="4">
        <f t="shared" si="1"/>
        <v>7.55406074973294</v>
      </c>
      <c r="T127" s="4">
        <f t="shared" si="1"/>
        <v>3.39517377868831</v>
      </c>
      <c r="U127" s="4">
        <f t="shared" si="1"/>
        <v>3.38738079183299</v>
      </c>
      <c r="V127" s="4">
        <f t="shared" si="1"/>
        <v>18.337759437156</v>
      </c>
      <c r="W127" s="4">
        <f t="shared" si="1"/>
        <v>12.1395086282794</v>
      </c>
      <c r="X127" s="4">
        <f t="shared" si="1"/>
        <v>1.05883828532848</v>
      </c>
      <c r="Y127" s="4">
        <f t="shared" si="1"/>
        <v>3.87455808785823</v>
      </c>
      <c r="Z127" s="4">
        <f t="shared" si="1"/>
        <v>29.1801998404245</v>
      </c>
      <c r="AA127" s="4">
        <f t="shared" si="1"/>
        <v>2.56830311378077</v>
      </c>
      <c r="AB127" s="4">
        <f t="shared" si="1"/>
        <v>90.1069872809812</v>
      </c>
    </row>
    <row r="128" spans="2:28">
      <c r="B128" s="3" t="s">
        <v>25</v>
      </c>
      <c r="C128" s="4">
        <f t="shared" si="0"/>
        <v>6.32930458542524</v>
      </c>
      <c r="D128" s="4">
        <f t="shared" si="1"/>
        <v>0.870668314561166</v>
      </c>
      <c r="E128" s="4">
        <f t="shared" si="1"/>
        <v>14.5455756392297</v>
      </c>
      <c r="F128" s="4">
        <f t="shared" si="1"/>
        <v>0.153454619428271</v>
      </c>
      <c r="G128" s="4">
        <f t="shared" si="1"/>
        <v>11.1335112935265</v>
      </c>
      <c r="H128" s="4">
        <f t="shared" si="1"/>
        <v>4.1012137647212</v>
      </c>
      <c r="I128" s="4">
        <f t="shared" si="1"/>
        <v>117.340978585022</v>
      </c>
      <c r="J128" s="4">
        <f t="shared" si="1"/>
        <v>0</v>
      </c>
      <c r="K128" s="4">
        <f t="shared" si="1"/>
        <v>17.1383927149081</v>
      </c>
      <c r="L128" s="4">
        <f t="shared" si="1"/>
        <v>11.8495673278185</v>
      </c>
      <c r="M128" s="4">
        <f t="shared" si="1"/>
        <v>30.5566849620644</v>
      </c>
      <c r="N128" s="4">
        <f t="shared" si="1"/>
        <v>12.2028950995769</v>
      </c>
      <c r="O128" s="4">
        <f t="shared" si="1"/>
        <v>1.73868768499943</v>
      </c>
      <c r="P128" s="4">
        <f t="shared" si="1"/>
        <v>6.65193103182666</v>
      </c>
      <c r="Q128" s="4">
        <f t="shared" si="1"/>
        <v>11.6409837611401</v>
      </c>
      <c r="R128" s="4">
        <f t="shared" si="1"/>
        <v>2.26393157495189</v>
      </c>
      <c r="S128" s="4">
        <f t="shared" si="1"/>
        <v>4.62477120022484</v>
      </c>
      <c r="T128" s="4">
        <f t="shared" si="1"/>
        <v>5.825912075619</v>
      </c>
      <c r="U128" s="4">
        <f t="shared" si="1"/>
        <v>2.59028009043405</v>
      </c>
      <c r="V128" s="4">
        <f t="shared" si="1"/>
        <v>28.2822868368012</v>
      </c>
      <c r="W128" s="4">
        <f t="shared" si="1"/>
        <v>11.1316583360441</v>
      </c>
      <c r="X128" s="4">
        <f t="shared" si="1"/>
        <v>3.46242668319762</v>
      </c>
      <c r="Y128" s="4">
        <f t="shared" si="1"/>
        <v>3.7836252109695</v>
      </c>
      <c r="Z128" s="4">
        <f t="shared" si="1"/>
        <v>72.7325127495994</v>
      </c>
      <c r="AA128" s="4">
        <f t="shared" si="1"/>
        <v>11.1760976902164</v>
      </c>
      <c r="AB128" s="4">
        <f t="shared" si="1"/>
        <v>60.1427053353481</v>
      </c>
    </row>
    <row r="129" spans="2:28">
      <c r="B129" s="3" t="s">
        <v>26</v>
      </c>
      <c r="C129" s="4">
        <f t="shared" si="0"/>
        <v>5.30644468875577</v>
      </c>
      <c r="D129" s="4">
        <f t="shared" si="1"/>
        <v>0.170847961469371</v>
      </c>
      <c r="E129" s="4">
        <f t="shared" si="1"/>
        <v>1.92033025950172</v>
      </c>
      <c r="F129" s="4">
        <f t="shared" si="1"/>
        <v>0.015588</v>
      </c>
      <c r="G129" s="4">
        <f t="shared" si="1"/>
        <v>1.27516495006971</v>
      </c>
      <c r="H129" s="4">
        <f t="shared" si="1"/>
        <v>0.663942637734576</v>
      </c>
      <c r="I129" s="4">
        <f t="shared" si="1"/>
        <v>17.5833651190267</v>
      </c>
      <c r="J129" s="4">
        <f t="shared" si="1"/>
        <v>10.4722366568783</v>
      </c>
      <c r="K129" s="4">
        <f t="shared" si="1"/>
        <v>0</v>
      </c>
      <c r="L129" s="4">
        <f t="shared" si="1"/>
        <v>3.97807830624736</v>
      </c>
      <c r="M129" s="4">
        <f t="shared" si="1"/>
        <v>4.29494606291616</v>
      </c>
      <c r="N129" s="4">
        <f t="shared" si="1"/>
        <v>2.15427952672405</v>
      </c>
      <c r="O129" s="4">
        <f t="shared" si="1"/>
        <v>1.15314054668877</v>
      </c>
      <c r="P129" s="4">
        <f t="shared" si="1"/>
        <v>0.245761426920973</v>
      </c>
      <c r="Q129" s="4">
        <f t="shared" si="1"/>
        <v>0.525342198787447</v>
      </c>
      <c r="R129" s="4">
        <f t="shared" si="1"/>
        <v>0.376837933702947</v>
      </c>
      <c r="S129" s="4">
        <f t="shared" si="1"/>
        <v>1.54754274590559</v>
      </c>
      <c r="T129" s="4">
        <f t="shared" si="1"/>
        <v>0.370217678126221</v>
      </c>
      <c r="U129" s="4">
        <f t="shared" si="1"/>
        <v>1.09675816795876</v>
      </c>
      <c r="V129" s="4">
        <f t="shared" si="1"/>
        <v>3.33061654131862</v>
      </c>
      <c r="W129" s="4">
        <f t="shared" si="1"/>
        <v>1.37083196071395</v>
      </c>
      <c r="X129" s="4">
        <f t="shared" si="1"/>
        <v>0.179857115744739</v>
      </c>
      <c r="Y129" s="4">
        <f t="shared" si="1"/>
        <v>0.0466282862594579</v>
      </c>
      <c r="Z129" s="4">
        <f t="shared" si="1"/>
        <v>7.5452701473479</v>
      </c>
      <c r="AA129" s="4">
        <f t="shared" si="1"/>
        <v>0.517687901754725</v>
      </c>
      <c r="AB129" s="4">
        <f t="shared" si="1"/>
        <v>8.7739717961979</v>
      </c>
    </row>
    <row r="130" spans="2:28">
      <c r="B130" s="3" t="s">
        <v>27</v>
      </c>
      <c r="C130" s="4">
        <f t="shared" si="0"/>
        <v>3.12285529331051</v>
      </c>
      <c r="D130" s="4">
        <f t="shared" si="1"/>
        <v>0.0684520946118641</v>
      </c>
      <c r="E130" s="4">
        <f t="shared" si="1"/>
        <v>1.43018425912749</v>
      </c>
      <c r="F130" s="4">
        <f t="shared" si="1"/>
        <v>0.0116199839486917</v>
      </c>
      <c r="G130" s="4">
        <f t="shared" si="1"/>
        <v>1.22887979521444</v>
      </c>
      <c r="H130" s="4">
        <f t="shared" si="1"/>
        <v>0.119091068126953</v>
      </c>
      <c r="I130" s="4">
        <f t="shared" si="1"/>
        <v>17.3169358181635</v>
      </c>
      <c r="J130" s="4">
        <f t="shared" si="1"/>
        <v>6.43910075127661</v>
      </c>
      <c r="K130" s="4">
        <f t="shared" si="1"/>
        <v>1.90566616484102</v>
      </c>
      <c r="L130" s="4">
        <f t="shared" si="1"/>
        <v>0</v>
      </c>
      <c r="M130" s="4">
        <f t="shared" si="1"/>
        <v>6.22194556462108</v>
      </c>
      <c r="N130" s="4">
        <f t="shared" si="1"/>
        <v>2.06850989384212</v>
      </c>
      <c r="O130" s="4">
        <f t="shared" si="1"/>
        <v>0.20346002975857</v>
      </c>
      <c r="P130" s="4">
        <f t="shared" si="1"/>
        <v>0.960191630321683</v>
      </c>
      <c r="Q130" s="4">
        <f t="shared" si="1"/>
        <v>0.263097639800369</v>
      </c>
      <c r="R130" s="4">
        <f t="shared" si="1"/>
        <v>0.574434693894404</v>
      </c>
      <c r="S130" s="4">
        <f t="shared" si="1"/>
        <v>0.0752936412085919</v>
      </c>
      <c r="T130" s="4">
        <f t="shared" si="1"/>
        <v>0.596821294144494</v>
      </c>
      <c r="U130" s="4">
        <f t="shared" si="1"/>
        <v>0.943226267783935</v>
      </c>
      <c r="V130" s="4">
        <f t="shared" si="1"/>
        <v>1.27866073758909</v>
      </c>
      <c r="W130" s="4">
        <f t="shared" si="1"/>
        <v>2.60459272160807</v>
      </c>
      <c r="X130" s="4">
        <f t="shared" si="1"/>
        <v>0.280657291202187</v>
      </c>
      <c r="Y130" s="4">
        <f t="shared" si="1"/>
        <v>0.977816972180115</v>
      </c>
      <c r="Z130" s="4">
        <f t="shared" si="1"/>
        <v>5.70186407929948</v>
      </c>
      <c r="AA130" s="4">
        <f t="shared" si="1"/>
        <v>1.13143356586146</v>
      </c>
      <c r="AB130" s="4">
        <f t="shared" si="1"/>
        <v>11.154915057503</v>
      </c>
    </row>
    <row r="131" spans="2:28">
      <c r="B131" s="3" t="s">
        <v>28</v>
      </c>
      <c r="C131" s="4">
        <f t="shared" si="0"/>
        <v>15.2813433670949</v>
      </c>
      <c r="D131" s="4">
        <f t="shared" si="1"/>
        <v>0.720697258695292</v>
      </c>
      <c r="E131" s="4">
        <f t="shared" si="1"/>
        <v>4.00757225588389</v>
      </c>
      <c r="F131" s="4">
        <f t="shared" si="1"/>
        <v>1.09062202082686</v>
      </c>
      <c r="G131" s="4">
        <f t="shared" si="1"/>
        <v>4.3384233342694</v>
      </c>
      <c r="H131" s="4">
        <f t="shared" si="1"/>
        <v>3.65855408482987</v>
      </c>
      <c r="I131" s="4">
        <f t="shared" si="1"/>
        <v>36.5116797764799</v>
      </c>
      <c r="J131" s="4">
        <f t="shared" si="1"/>
        <v>27.9837762358885</v>
      </c>
      <c r="K131" s="4">
        <f t="shared" si="1"/>
        <v>2.58175987524233</v>
      </c>
      <c r="L131" s="4">
        <f t="shared" si="1"/>
        <v>7.46251960973766</v>
      </c>
      <c r="M131" s="4">
        <f t="shared" si="1"/>
        <v>0</v>
      </c>
      <c r="N131" s="4">
        <f t="shared" si="1"/>
        <v>3.23928726834492</v>
      </c>
      <c r="O131" s="4">
        <f t="shared" si="1"/>
        <v>2.72868917898322</v>
      </c>
      <c r="P131" s="4">
        <f t="shared" si="1"/>
        <v>2.24782475540953</v>
      </c>
      <c r="Q131" s="4">
        <f t="shared" si="1"/>
        <v>1.65188686013465</v>
      </c>
      <c r="R131" s="4">
        <f t="shared" si="1"/>
        <v>1.38460207871951</v>
      </c>
      <c r="S131" s="4">
        <f t="shared" si="1"/>
        <v>1.79836811055239</v>
      </c>
      <c r="T131" s="4">
        <f t="shared" si="1"/>
        <v>3.95497503528671</v>
      </c>
      <c r="U131" s="4">
        <f t="shared" si="1"/>
        <v>3.39807302943181</v>
      </c>
      <c r="V131" s="4">
        <f t="shared" si="1"/>
        <v>6.82982394362084</v>
      </c>
      <c r="W131" s="4">
        <f t="shared" si="1"/>
        <v>10.4386447045009</v>
      </c>
      <c r="X131" s="4">
        <f t="shared" ref="D131:AB141" si="3">X101*X13</f>
        <v>1.50323940826375</v>
      </c>
      <c r="Y131" s="4">
        <f t="shared" si="3"/>
        <v>2.35047316522931</v>
      </c>
      <c r="Z131" s="4">
        <f t="shared" si="3"/>
        <v>24.1705298368091</v>
      </c>
      <c r="AA131" s="4">
        <f t="shared" si="3"/>
        <v>2.86477240816317</v>
      </c>
      <c r="AB131" s="4">
        <f t="shared" si="3"/>
        <v>11.30124122375</v>
      </c>
    </row>
    <row r="132" spans="2:28">
      <c r="B132" s="3" t="s">
        <v>29</v>
      </c>
      <c r="C132" s="4">
        <f t="shared" si="0"/>
        <v>2.38048432133782</v>
      </c>
      <c r="D132" s="4">
        <f t="shared" si="3"/>
        <v>0.169684486190781</v>
      </c>
      <c r="E132" s="4">
        <f t="shared" si="3"/>
        <v>0.995516188978474</v>
      </c>
      <c r="F132" s="4">
        <f t="shared" si="3"/>
        <v>0.128336290153109</v>
      </c>
      <c r="G132" s="4">
        <f t="shared" si="3"/>
        <v>1.09289865569085</v>
      </c>
      <c r="H132" s="4">
        <f t="shared" si="3"/>
        <v>0.782227964240976</v>
      </c>
      <c r="I132" s="4">
        <f t="shared" si="3"/>
        <v>0.186351370344865</v>
      </c>
      <c r="J132" s="4">
        <f t="shared" si="3"/>
        <v>6.80672577407718</v>
      </c>
      <c r="K132" s="4">
        <f t="shared" si="3"/>
        <v>0.973700874711438</v>
      </c>
      <c r="L132" s="4">
        <f t="shared" si="3"/>
        <v>1.63553755309749</v>
      </c>
      <c r="M132" s="4">
        <f t="shared" si="3"/>
        <v>0.42998037697551</v>
      </c>
      <c r="N132" s="4">
        <f t="shared" si="3"/>
        <v>0</v>
      </c>
      <c r="O132" s="4">
        <f t="shared" si="3"/>
        <v>0.960159950714106</v>
      </c>
      <c r="P132" s="4">
        <f t="shared" si="3"/>
        <v>0.22005227153434</v>
      </c>
      <c r="Q132" s="4">
        <f t="shared" si="3"/>
        <v>0.497852299589402</v>
      </c>
      <c r="R132" s="4">
        <f t="shared" si="3"/>
        <v>0.373534978771701</v>
      </c>
      <c r="S132" s="4">
        <f t="shared" si="3"/>
        <v>0.879388678858317</v>
      </c>
      <c r="T132" s="4">
        <f t="shared" si="3"/>
        <v>0.425447180178476</v>
      </c>
      <c r="U132" s="4">
        <f t="shared" si="3"/>
        <v>0.321156090813954</v>
      </c>
      <c r="V132" s="4">
        <f t="shared" si="3"/>
        <v>2.94773726305763</v>
      </c>
      <c r="W132" s="4">
        <f t="shared" si="3"/>
        <v>0.185467182208434</v>
      </c>
      <c r="X132" s="4">
        <f t="shared" si="3"/>
        <v>0.596373881240506</v>
      </c>
      <c r="Y132" s="4">
        <f t="shared" si="3"/>
        <v>0.04708864053163</v>
      </c>
      <c r="Z132" s="4">
        <f t="shared" si="3"/>
        <v>4.44278134053899</v>
      </c>
      <c r="AA132" s="4">
        <f t="shared" si="3"/>
        <v>1.31694862787716</v>
      </c>
      <c r="AB132" s="4">
        <f t="shared" si="3"/>
        <v>6.75752014624531</v>
      </c>
    </row>
    <row r="133" spans="2:28">
      <c r="B133" s="3" t="s">
        <v>30</v>
      </c>
      <c r="C133" s="4">
        <f t="shared" si="0"/>
        <v>0</v>
      </c>
      <c r="D133" s="4">
        <f t="shared" si="3"/>
        <v>0.369890035118769</v>
      </c>
      <c r="E133" s="4">
        <f t="shared" si="3"/>
        <v>0.215388837750365</v>
      </c>
      <c r="F133" s="4">
        <f t="shared" si="3"/>
        <v>0</v>
      </c>
      <c r="G133" s="4">
        <f t="shared" si="3"/>
        <v>0.223431217605189</v>
      </c>
      <c r="H133" s="4">
        <f t="shared" si="3"/>
        <v>0</v>
      </c>
      <c r="I133" s="4">
        <f t="shared" si="3"/>
        <v>2.85584900279181</v>
      </c>
      <c r="J133" s="4">
        <f t="shared" si="3"/>
        <v>2.98938710489322</v>
      </c>
      <c r="K133" s="4">
        <f t="shared" si="3"/>
        <v>0.505715256551929</v>
      </c>
      <c r="L133" s="4">
        <f t="shared" si="3"/>
        <v>0.181493149007318</v>
      </c>
      <c r="M133" s="4">
        <f t="shared" si="3"/>
        <v>0.785790929439941</v>
      </c>
      <c r="N133" s="4">
        <f t="shared" si="3"/>
        <v>0.232387126043885</v>
      </c>
      <c r="O133" s="4">
        <f t="shared" si="3"/>
        <v>0</v>
      </c>
      <c r="P133" s="4">
        <f t="shared" si="3"/>
        <v>0.188556636191481</v>
      </c>
      <c r="Q133" s="4">
        <f t="shared" si="3"/>
        <v>0</v>
      </c>
      <c r="R133" s="4">
        <f t="shared" si="3"/>
        <v>0</v>
      </c>
      <c r="S133" s="4">
        <f t="shared" si="3"/>
        <v>0</v>
      </c>
      <c r="T133" s="4">
        <f t="shared" si="3"/>
        <v>0.0863569501225125</v>
      </c>
      <c r="U133" s="4">
        <f t="shared" si="3"/>
        <v>0.0298895517276158</v>
      </c>
      <c r="V133" s="4">
        <f t="shared" si="3"/>
        <v>0</v>
      </c>
      <c r="W133" s="4">
        <f t="shared" si="3"/>
        <v>1.02000215319094</v>
      </c>
      <c r="X133" s="4">
        <f t="shared" si="3"/>
        <v>0.115558760274207</v>
      </c>
      <c r="Y133" s="4">
        <f t="shared" si="3"/>
        <v>0.205410658685767</v>
      </c>
      <c r="Z133" s="4">
        <f t="shared" si="3"/>
        <v>1.42036438643848</v>
      </c>
      <c r="AA133" s="4">
        <f t="shared" si="3"/>
        <v>0.371259475514072</v>
      </c>
      <c r="AB133" s="4">
        <f t="shared" si="3"/>
        <v>1.25447956633964</v>
      </c>
    </row>
    <row r="134" spans="2:28">
      <c r="B134" s="3" t="s">
        <v>31</v>
      </c>
      <c r="C134" s="4">
        <f t="shared" si="0"/>
        <v>1.03587739804108</v>
      </c>
      <c r="D134" s="4">
        <f t="shared" si="3"/>
        <v>0.0471344048970071</v>
      </c>
      <c r="E134" s="4">
        <f t="shared" si="3"/>
        <v>0.869162341661596</v>
      </c>
      <c r="F134" s="4">
        <f t="shared" si="3"/>
        <v>0.0900892422627948</v>
      </c>
      <c r="G134" s="4">
        <f t="shared" si="3"/>
        <v>0.301420439557164</v>
      </c>
      <c r="H134" s="4">
        <f t="shared" si="3"/>
        <v>0.073989290735371</v>
      </c>
      <c r="I134" s="4">
        <f t="shared" si="3"/>
        <v>3.30004420707629</v>
      </c>
      <c r="J134" s="4">
        <f t="shared" si="3"/>
        <v>3.58548993460549</v>
      </c>
      <c r="K134" s="4">
        <f t="shared" si="3"/>
        <v>0.933569751326289</v>
      </c>
      <c r="L134" s="4">
        <f t="shared" si="3"/>
        <v>1.28920041733648</v>
      </c>
      <c r="M134" s="4">
        <f t="shared" si="3"/>
        <v>1.87776877934634</v>
      </c>
      <c r="N134" s="4">
        <f t="shared" si="3"/>
        <v>0.0709899542910102</v>
      </c>
      <c r="O134" s="4">
        <f t="shared" si="3"/>
        <v>0.289281296741133</v>
      </c>
      <c r="P134" s="4">
        <f t="shared" si="3"/>
        <v>0</v>
      </c>
      <c r="Q134" s="4">
        <f t="shared" si="3"/>
        <v>0.19110395081093</v>
      </c>
      <c r="R134" s="4">
        <f t="shared" si="3"/>
        <v>0.228158942868403</v>
      </c>
      <c r="S134" s="4">
        <f t="shared" si="3"/>
        <v>0.0973234601492767</v>
      </c>
      <c r="T134" s="4">
        <f t="shared" si="3"/>
        <v>0.518576118551742</v>
      </c>
      <c r="U134" s="4">
        <f t="shared" si="3"/>
        <v>0.204508150498109</v>
      </c>
      <c r="V134" s="4">
        <f t="shared" si="3"/>
        <v>0.661727335229803</v>
      </c>
      <c r="W134" s="4">
        <f t="shared" si="3"/>
        <v>1.6119650677969</v>
      </c>
      <c r="X134" s="4">
        <f t="shared" si="3"/>
        <v>2.6797089728791</v>
      </c>
      <c r="Y134" s="4">
        <f t="shared" si="3"/>
        <v>0.714665384307655</v>
      </c>
      <c r="Z134" s="4">
        <f t="shared" si="3"/>
        <v>3.15023813980432</v>
      </c>
      <c r="AA134" s="4">
        <f t="shared" si="3"/>
        <v>0.700127788707132</v>
      </c>
      <c r="AB134" s="4">
        <f t="shared" si="3"/>
        <v>2.98274013851752</v>
      </c>
    </row>
    <row r="135" spans="2:28">
      <c r="B135" s="3" t="s">
        <v>32</v>
      </c>
      <c r="C135" s="4">
        <f t="shared" si="0"/>
        <v>0.259444497276815</v>
      </c>
      <c r="D135" s="4">
        <f t="shared" si="3"/>
        <v>0.0538584992357373</v>
      </c>
      <c r="E135" s="4">
        <f t="shared" si="3"/>
        <v>3.08027360362569</v>
      </c>
      <c r="F135" s="4">
        <f t="shared" si="3"/>
        <v>9e-6</v>
      </c>
      <c r="G135" s="4">
        <f t="shared" si="3"/>
        <v>2.22858754239122</v>
      </c>
      <c r="H135" s="4">
        <f t="shared" si="3"/>
        <v>0.735526104255976</v>
      </c>
      <c r="I135" s="4">
        <f t="shared" si="3"/>
        <v>33.9541610220153</v>
      </c>
      <c r="J135" s="4">
        <f t="shared" si="3"/>
        <v>16.7161722839626</v>
      </c>
      <c r="K135" s="4">
        <f t="shared" si="3"/>
        <v>2.52305492021475</v>
      </c>
      <c r="L135" s="4">
        <f t="shared" si="3"/>
        <v>1.47228610927939</v>
      </c>
      <c r="M135" s="4">
        <f t="shared" si="3"/>
        <v>8.70148908366083</v>
      </c>
      <c r="N135" s="4">
        <f t="shared" si="3"/>
        <v>4.77739525060727</v>
      </c>
      <c r="O135" s="4">
        <f t="shared" si="3"/>
        <v>0.000153</v>
      </c>
      <c r="P135" s="4">
        <f t="shared" si="3"/>
        <v>1.04749563595396</v>
      </c>
      <c r="Q135" s="4">
        <f t="shared" si="3"/>
        <v>0</v>
      </c>
      <c r="R135" s="4">
        <f t="shared" si="3"/>
        <v>0.243960888036285</v>
      </c>
      <c r="S135" s="4">
        <f t="shared" si="3"/>
        <v>0.296449657414889</v>
      </c>
      <c r="T135" s="4">
        <f t="shared" si="3"/>
        <v>0.491727875546612</v>
      </c>
      <c r="U135" s="4">
        <f t="shared" si="3"/>
        <v>0.050595768419464</v>
      </c>
      <c r="V135" s="4">
        <f t="shared" si="3"/>
        <v>1.70244959694852</v>
      </c>
      <c r="W135" s="4">
        <f t="shared" si="3"/>
        <v>0.0731251937863404</v>
      </c>
      <c r="X135" s="4">
        <f t="shared" si="3"/>
        <v>0.686799795838142</v>
      </c>
      <c r="Y135" s="4">
        <f t="shared" si="3"/>
        <v>1.78761807720094</v>
      </c>
      <c r="Z135" s="4">
        <f t="shared" si="3"/>
        <v>21.8770731752371</v>
      </c>
      <c r="AA135" s="4">
        <f t="shared" si="3"/>
        <v>1.24997890013852</v>
      </c>
      <c r="AB135" s="4">
        <f t="shared" si="3"/>
        <v>7.31306216150556</v>
      </c>
    </row>
    <row r="136" spans="2:28">
      <c r="B136" s="3" t="s">
        <v>33</v>
      </c>
      <c r="C136" s="4">
        <f t="shared" si="0"/>
        <v>1.40461389628645</v>
      </c>
      <c r="D136" s="4">
        <f t="shared" si="3"/>
        <v>0</v>
      </c>
      <c r="E136" s="4">
        <f t="shared" si="3"/>
        <v>0.149677689609279</v>
      </c>
      <c r="F136" s="4">
        <f t="shared" si="3"/>
        <v>0.000601869630867023</v>
      </c>
      <c r="G136" s="4">
        <f t="shared" si="3"/>
        <v>0.335194922754664</v>
      </c>
      <c r="H136" s="4">
        <f t="shared" si="3"/>
        <v>0.0897173396174405</v>
      </c>
      <c r="I136" s="4">
        <f t="shared" si="3"/>
        <v>4.27236005768721</v>
      </c>
      <c r="J136" s="4">
        <f t="shared" si="3"/>
        <v>3.87852336840673</v>
      </c>
      <c r="K136" s="4">
        <f t="shared" si="3"/>
        <v>0.379877180497315</v>
      </c>
      <c r="L136" s="4">
        <f t="shared" si="3"/>
        <v>0.496353579423394</v>
      </c>
      <c r="M136" s="4">
        <f t="shared" si="3"/>
        <v>1.6585493681601</v>
      </c>
      <c r="N136" s="4">
        <f t="shared" si="3"/>
        <v>0.777299107656627</v>
      </c>
      <c r="O136" s="4">
        <f t="shared" si="3"/>
        <v>0</v>
      </c>
      <c r="P136" s="4">
        <f t="shared" si="3"/>
        <v>0.451784482240411</v>
      </c>
      <c r="Q136" s="4">
        <f t="shared" si="3"/>
        <v>0.281608080781795</v>
      </c>
      <c r="R136" s="4">
        <f t="shared" si="3"/>
        <v>0</v>
      </c>
      <c r="S136" s="4">
        <f t="shared" si="3"/>
        <v>0.0454419720700221</v>
      </c>
      <c r="T136" s="4">
        <f t="shared" si="3"/>
        <v>0.0755523888676718</v>
      </c>
      <c r="U136" s="4">
        <f t="shared" si="3"/>
        <v>0.0388466869679608</v>
      </c>
      <c r="V136" s="4">
        <f t="shared" si="3"/>
        <v>0.153881451039232</v>
      </c>
      <c r="W136" s="4">
        <f t="shared" si="3"/>
        <v>0.249792743867159</v>
      </c>
      <c r="X136" s="4">
        <f t="shared" si="3"/>
        <v>0.404679453165738</v>
      </c>
      <c r="Y136" s="4">
        <f t="shared" si="3"/>
        <v>0.497275883181138</v>
      </c>
      <c r="Z136" s="4">
        <f t="shared" si="3"/>
        <v>2.64838190926342</v>
      </c>
      <c r="AA136" s="4">
        <f t="shared" si="3"/>
        <v>0.289110202316212</v>
      </c>
      <c r="AB136" s="4">
        <f t="shared" si="3"/>
        <v>1.64252506991624</v>
      </c>
    </row>
    <row r="137" spans="2:28">
      <c r="B137" s="3" t="s">
        <v>34</v>
      </c>
      <c r="C137" s="4">
        <f t="shared" si="0"/>
        <v>0.159573868262396</v>
      </c>
      <c r="D137" s="4">
        <f t="shared" si="3"/>
        <v>1e-5</v>
      </c>
      <c r="E137" s="4">
        <f t="shared" si="3"/>
        <v>1.58147889339659</v>
      </c>
      <c r="F137" s="4">
        <f t="shared" si="3"/>
        <v>0</v>
      </c>
      <c r="G137" s="4">
        <f t="shared" si="3"/>
        <v>0.414824130578395</v>
      </c>
      <c r="H137" s="4">
        <f t="shared" si="3"/>
        <v>0.607810500441499</v>
      </c>
      <c r="I137" s="4">
        <f t="shared" si="3"/>
        <v>5.7391926010362</v>
      </c>
      <c r="J137" s="4">
        <f t="shared" si="3"/>
        <v>2.92187362185408</v>
      </c>
      <c r="K137" s="4">
        <f t="shared" si="3"/>
        <v>0.701413705300263</v>
      </c>
      <c r="L137" s="4">
        <f t="shared" si="3"/>
        <v>0.400837381886737</v>
      </c>
      <c r="M137" s="4">
        <f t="shared" si="3"/>
        <v>0.793484233301639</v>
      </c>
      <c r="N137" s="4">
        <f t="shared" si="3"/>
        <v>0.455335513278207</v>
      </c>
      <c r="O137" s="4">
        <f t="shared" si="3"/>
        <v>1e-5</v>
      </c>
      <c r="P137" s="4">
        <f t="shared" si="3"/>
        <v>0.210824514954739</v>
      </c>
      <c r="Q137" s="4">
        <f t="shared" si="3"/>
        <v>1.10583074633401</v>
      </c>
      <c r="R137" s="4">
        <f t="shared" si="3"/>
        <v>0.154436776546486</v>
      </c>
      <c r="S137" s="4">
        <f t="shared" si="3"/>
        <v>0</v>
      </c>
      <c r="T137" s="4">
        <f t="shared" si="3"/>
        <v>0.074042598116661</v>
      </c>
      <c r="U137" s="4">
        <f t="shared" si="3"/>
        <v>0.00019</v>
      </c>
      <c r="V137" s="4">
        <f t="shared" si="3"/>
        <v>0.504312190599294</v>
      </c>
      <c r="W137" s="4">
        <f t="shared" si="3"/>
        <v>0.27352998410105</v>
      </c>
      <c r="X137" s="4">
        <f t="shared" si="3"/>
        <v>0.07580149533346</v>
      </c>
      <c r="Y137" s="4">
        <f t="shared" si="3"/>
        <v>0.220307399430998</v>
      </c>
      <c r="Z137" s="4">
        <f t="shared" si="3"/>
        <v>4.85161274097699</v>
      </c>
      <c r="AA137" s="4">
        <f t="shared" si="3"/>
        <v>0.383188742842046</v>
      </c>
      <c r="AB137" s="4">
        <f t="shared" si="3"/>
        <v>2.89190666466773</v>
      </c>
    </row>
    <row r="138" spans="2:28">
      <c r="B138" s="3" t="s">
        <v>35</v>
      </c>
      <c r="C138" s="4">
        <f t="shared" si="0"/>
        <v>1.09848117388637</v>
      </c>
      <c r="D138" s="4">
        <f t="shared" si="3"/>
        <v>2.4e-5</v>
      </c>
      <c r="E138" s="4">
        <f t="shared" si="3"/>
        <v>0.572274248810788</v>
      </c>
      <c r="F138" s="4">
        <f t="shared" si="3"/>
        <v>0.0316907074860929</v>
      </c>
      <c r="G138" s="4">
        <f t="shared" si="3"/>
        <v>0.510434846776585</v>
      </c>
      <c r="H138" s="4">
        <f t="shared" si="3"/>
        <v>0.0443044673858199</v>
      </c>
      <c r="I138" s="4">
        <f t="shared" si="3"/>
        <v>9.62632166716526</v>
      </c>
      <c r="J138" s="4">
        <f t="shared" si="3"/>
        <v>5.4707875605758</v>
      </c>
      <c r="K138" s="4">
        <f t="shared" si="3"/>
        <v>1.26838825654826</v>
      </c>
      <c r="L138" s="4">
        <f t="shared" si="3"/>
        <v>4.35844795819099</v>
      </c>
      <c r="M138" s="4">
        <f t="shared" si="3"/>
        <v>4.55309853469467</v>
      </c>
      <c r="N138" s="4">
        <f t="shared" si="3"/>
        <v>2.78794880550472</v>
      </c>
      <c r="O138" s="4">
        <f t="shared" si="3"/>
        <v>1.6746053305744</v>
      </c>
      <c r="P138" s="4">
        <f t="shared" si="3"/>
        <v>1.12623332192546</v>
      </c>
      <c r="Q138" s="4">
        <f t="shared" si="3"/>
        <v>0.126192549231317</v>
      </c>
      <c r="R138" s="4">
        <f t="shared" si="3"/>
        <v>0.373558519529838</v>
      </c>
      <c r="S138" s="4">
        <f t="shared" si="3"/>
        <v>0.1337684240793</v>
      </c>
      <c r="T138" s="4">
        <f t="shared" si="3"/>
        <v>0</v>
      </c>
      <c r="U138" s="4">
        <f t="shared" si="3"/>
        <v>0.277282973217201</v>
      </c>
      <c r="V138" s="4">
        <f t="shared" si="3"/>
        <v>1.34059067512394</v>
      </c>
      <c r="W138" s="4">
        <f t="shared" si="3"/>
        <v>1.55851953870063</v>
      </c>
      <c r="X138" s="4">
        <f t="shared" si="3"/>
        <v>0.959591130459081</v>
      </c>
      <c r="Y138" s="4">
        <f t="shared" si="3"/>
        <v>1.15967784115498</v>
      </c>
      <c r="Z138" s="4">
        <f t="shared" si="3"/>
        <v>4.57189676361921</v>
      </c>
      <c r="AA138" s="4">
        <f t="shared" si="3"/>
        <v>1.46274299988973</v>
      </c>
      <c r="AB138" s="4">
        <f t="shared" si="3"/>
        <v>8.4999960990348</v>
      </c>
    </row>
    <row r="139" spans="2:28">
      <c r="B139" s="3" t="s">
        <v>36</v>
      </c>
      <c r="C139" s="4">
        <f t="shared" si="0"/>
        <v>0.457913675285343</v>
      </c>
      <c r="D139" s="4">
        <f t="shared" si="3"/>
        <v>0.00275682925957589</v>
      </c>
      <c r="E139" s="4">
        <f t="shared" si="3"/>
        <v>0.214522133191222</v>
      </c>
      <c r="F139" s="4">
        <f t="shared" si="3"/>
        <v>0</v>
      </c>
      <c r="G139" s="4">
        <f t="shared" si="3"/>
        <v>0.126523578278693</v>
      </c>
      <c r="H139" s="4">
        <f t="shared" si="3"/>
        <v>0.015180064949682</v>
      </c>
      <c r="I139" s="4">
        <f t="shared" si="3"/>
        <v>1.65493355855439</v>
      </c>
      <c r="J139" s="4">
        <f t="shared" si="3"/>
        <v>3.82990178358827</v>
      </c>
      <c r="K139" s="4">
        <f t="shared" si="3"/>
        <v>0.451150250628685</v>
      </c>
      <c r="L139" s="4">
        <f t="shared" si="3"/>
        <v>0.104520624308863</v>
      </c>
      <c r="M139" s="4">
        <f t="shared" si="3"/>
        <v>0.310807189533131</v>
      </c>
      <c r="N139" s="4">
        <f t="shared" si="3"/>
        <v>0.0462815287466924</v>
      </c>
      <c r="O139" s="4">
        <f t="shared" si="3"/>
        <v>0.191317772841772</v>
      </c>
      <c r="P139" s="4">
        <f t="shared" si="3"/>
        <v>0.0999896456514662</v>
      </c>
      <c r="Q139" s="4">
        <f t="shared" si="3"/>
        <v>0.168874636212493</v>
      </c>
      <c r="R139" s="4">
        <f t="shared" si="3"/>
        <v>0.021705708781359</v>
      </c>
      <c r="S139" s="4">
        <f t="shared" si="3"/>
        <v>7.2e-5</v>
      </c>
      <c r="T139" s="4">
        <f t="shared" si="3"/>
        <v>0.0523302983846747</v>
      </c>
      <c r="U139" s="4">
        <f t="shared" si="3"/>
        <v>0</v>
      </c>
      <c r="V139" s="4">
        <f t="shared" si="3"/>
        <v>0.334123778615832</v>
      </c>
      <c r="W139" s="4">
        <f t="shared" si="3"/>
        <v>0.00548145469093196</v>
      </c>
      <c r="X139" s="4">
        <f t="shared" si="3"/>
        <v>0.0150693117618697</v>
      </c>
      <c r="Y139" s="4">
        <f t="shared" si="3"/>
        <v>0.028489855202759</v>
      </c>
      <c r="Z139" s="4">
        <f t="shared" si="3"/>
        <v>3.04316599519144</v>
      </c>
      <c r="AA139" s="4">
        <f t="shared" si="3"/>
        <v>0.106143774529268</v>
      </c>
      <c r="AB139" s="4">
        <f t="shared" si="3"/>
        <v>0.269069015956507</v>
      </c>
    </row>
    <row r="140" spans="2:28">
      <c r="B140" s="3" t="s">
        <v>37</v>
      </c>
      <c r="C140" s="4">
        <f t="shared" si="0"/>
        <v>0.65283815475194</v>
      </c>
      <c r="D140" s="4">
        <f t="shared" si="3"/>
        <v>0.000203</v>
      </c>
      <c r="E140" s="4">
        <f t="shared" si="3"/>
        <v>1.72612802610513</v>
      </c>
      <c r="F140" s="4">
        <f t="shared" si="3"/>
        <v>0</v>
      </c>
      <c r="G140" s="4">
        <f t="shared" si="3"/>
        <v>0.562394425757071</v>
      </c>
      <c r="H140" s="4">
        <f t="shared" si="3"/>
        <v>1.10784240633097</v>
      </c>
      <c r="I140" s="4">
        <f t="shared" si="3"/>
        <v>17.8275334669692</v>
      </c>
      <c r="J140" s="4">
        <f t="shared" si="3"/>
        <v>14.1068505940005</v>
      </c>
      <c r="K140" s="4">
        <f t="shared" si="3"/>
        <v>1.9115366153143</v>
      </c>
      <c r="L140" s="4">
        <f t="shared" si="3"/>
        <v>1.4361590650969</v>
      </c>
      <c r="M140" s="4">
        <f t="shared" si="3"/>
        <v>3.65384631389126</v>
      </c>
      <c r="N140" s="4">
        <f t="shared" si="3"/>
        <v>1.66396209213728</v>
      </c>
      <c r="O140" s="4">
        <f t="shared" si="3"/>
        <v>0</v>
      </c>
      <c r="P140" s="4">
        <f t="shared" si="3"/>
        <v>0.911012192237589</v>
      </c>
      <c r="Q140" s="4">
        <f t="shared" si="3"/>
        <v>0.812895665788578</v>
      </c>
      <c r="R140" s="4">
        <f t="shared" si="3"/>
        <v>0.119547057565972</v>
      </c>
      <c r="S140" s="4">
        <f t="shared" si="3"/>
        <v>0.201546380568656</v>
      </c>
      <c r="T140" s="4">
        <f t="shared" si="3"/>
        <v>0.427187709090457</v>
      </c>
      <c r="U140" s="4">
        <f t="shared" si="3"/>
        <v>0.0419340993977658</v>
      </c>
      <c r="V140" s="4">
        <f t="shared" si="3"/>
        <v>0</v>
      </c>
      <c r="W140" s="4">
        <f t="shared" si="3"/>
        <v>0.280622305469789</v>
      </c>
      <c r="X140" s="4">
        <f t="shared" si="3"/>
        <v>0.432187778388468</v>
      </c>
      <c r="Y140" s="4">
        <f t="shared" si="3"/>
        <v>0.64027758464243</v>
      </c>
      <c r="Z140" s="4">
        <f t="shared" si="3"/>
        <v>6.49599847194826</v>
      </c>
      <c r="AA140" s="4">
        <f t="shared" si="3"/>
        <v>0.926871406022857</v>
      </c>
      <c r="AB140" s="4">
        <f t="shared" si="3"/>
        <v>2.46023218685766</v>
      </c>
    </row>
    <row r="141" spans="2:28">
      <c r="B141" s="3" t="s">
        <v>38</v>
      </c>
      <c r="C141" s="4">
        <f t="shared" si="0"/>
        <v>0.569063876050221</v>
      </c>
      <c r="D141" s="4">
        <f t="shared" si="3"/>
        <v>0.351450677837916</v>
      </c>
      <c r="E141" s="4">
        <f t="shared" si="3"/>
        <v>1.32527009554787</v>
      </c>
      <c r="F141" s="4">
        <f t="shared" si="3"/>
        <v>5e-6</v>
      </c>
      <c r="G141" s="4">
        <f t="shared" si="3"/>
        <v>0.971623487204579</v>
      </c>
      <c r="H141" s="4">
        <f t="shared" si="3"/>
        <v>0.164751807055492</v>
      </c>
      <c r="I141" s="4">
        <f t="shared" si="3"/>
        <v>6.88414150520594</v>
      </c>
      <c r="J141" s="4">
        <f t="shared" si="3"/>
        <v>10.6542318356498</v>
      </c>
      <c r="K141" s="4">
        <f t="shared" si="3"/>
        <v>0.944938532821877</v>
      </c>
      <c r="L141" s="4">
        <f t="shared" si="3"/>
        <v>0.881090396802594</v>
      </c>
      <c r="M141" s="4">
        <f t="shared" si="3"/>
        <v>1.64255164951704</v>
      </c>
      <c r="N141" s="4">
        <f t="shared" si="3"/>
        <v>0.391573123279104</v>
      </c>
      <c r="O141" s="4">
        <f t="shared" si="3"/>
        <v>0.205794228149179</v>
      </c>
      <c r="P141" s="4">
        <f t="shared" si="3"/>
        <v>0.427855440360701</v>
      </c>
      <c r="Q141" s="4">
        <f t="shared" si="3"/>
        <v>0.62478038618903</v>
      </c>
      <c r="R141" s="4">
        <f t="shared" si="3"/>
        <v>0.29153062036374</v>
      </c>
      <c r="S141" s="4">
        <f t="shared" si="3"/>
        <v>0.0161226930333965</v>
      </c>
      <c r="T141" s="4">
        <f t="shared" si="3"/>
        <v>0.214014649812929</v>
      </c>
      <c r="U141" s="4">
        <f t="shared" si="3"/>
        <v>0</v>
      </c>
      <c r="V141" s="4">
        <f t="shared" si="3"/>
        <v>1.19173909239251</v>
      </c>
      <c r="W141" s="4">
        <f t="shared" si="3"/>
        <v>0</v>
      </c>
      <c r="X141" s="4">
        <f t="shared" si="3"/>
        <v>0.335597155723931</v>
      </c>
      <c r="Y141" s="4">
        <f t="shared" si="3"/>
        <v>0.542759269640126</v>
      </c>
      <c r="Z141" s="4">
        <f t="shared" si="3"/>
        <v>5.64141898461034</v>
      </c>
      <c r="AA141" s="4">
        <f t="shared" si="3"/>
        <v>0.583342688718975</v>
      </c>
      <c r="AB141" s="4">
        <f t="shared" si="3"/>
        <v>2.74874681767223</v>
      </c>
    </row>
    <row r="142" spans="2:28">
      <c r="B142" s="3" t="s">
        <v>39</v>
      </c>
      <c r="C142" s="4">
        <f t="shared" si="0"/>
        <v>1.0396607589399</v>
      </c>
      <c r="D142" s="4">
        <f t="shared" ref="D142:AB146" si="4">D112*D24</f>
        <v>0.0469749460337364</v>
      </c>
      <c r="E142" s="4">
        <f t="shared" si="4"/>
        <v>0.780956728682923</v>
      </c>
      <c r="F142" s="4">
        <f t="shared" si="4"/>
        <v>0.109106080977371</v>
      </c>
      <c r="G142" s="4">
        <f t="shared" si="4"/>
        <v>0.657745038438956</v>
      </c>
      <c r="H142" s="4">
        <f t="shared" si="4"/>
        <v>0.0744465317409878</v>
      </c>
      <c r="I142" s="4">
        <f t="shared" si="4"/>
        <v>6.42648349099215</v>
      </c>
      <c r="J142" s="4">
        <f t="shared" si="4"/>
        <v>8.67190765383588</v>
      </c>
      <c r="K142" s="4">
        <f t="shared" si="4"/>
        <v>0.933471516205701</v>
      </c>
      <c r="L142" s="4">
        <f t="shared" si="4"/>
        <v>1.22242987337557</v>
      </c>
      <c r="M142" s="4">
        <f t="shared" si="4"/>
        <v>4.39541798023568</v>
      </c>
      <c r="N142" s="4">
        <f t="shared" si="4"/>
        <v>0.167332659950662</v>
      </c>
      <c r="O142" s="4">
        <f t="shared" si="4"/>
        <v>3.30845636819102</v>
      </c>
      <c r="P142" s="4">
        <f t="shared" si="4"/>
        <v>5.55651433728961</v>
      </c>
      <c r="Q142" s="4">
        <f t="shared" si="4"/>
        <v>1.12960784963228</v>
      </c>
      <c r="R142" s="4">
        <f t="shared" si="4"/>
        <v>0.237691841570404</v>
      </c>
      <c r="S142" s="4">
        <f t="shared" si="4"/>
        <v>0.0148034623431615</v>
      </c>
      <c r="T142" s="4">
        <f t="shared" si="4"/>
        <v>0.906290102101687</v>
      </c>
      <c r="U142" s="4">
        <f t="shared" si="4"/>
        <v>0.803343266320207</v>
      </c>
      <c r="V142" s="4">
        <f t="shared" si="4"/>
        <v>3.2569192212842</v>
      </c>
      <c r="W142" s="4">
        <f t="shared" si="4"/>
        <v>3.95798270050347</v>
      </c>
      <c r="X142" s="4">
        <f t="shared" si="4"/>
        <v>0</v>
      </c>
      <c r="Y142" s="4">
        <f t="shared" si="4"/>
        <v>1.05900508524561</v>
      </c>
      <c r="Z142" s="4">
        <f t="shared" si="4"/>
        <v>8.26683280487478</v>
      </c>
      <c r="AA142" s="4">
        <f t="shared" si="4"/>
        <v>0.0276660420884816</v>
      </c>
      <c r="AB142" s="4">
        <f t="shared" si="4"/>
        <v>14.488739061689</v>
      </c>
    </row>
    <row r="143" spans="2:28">
      <c r="B143" s="3" t="s">
        <v>40</v>
      </c>
      <c r="C143" s="4">
        <f t="shared" si="0"/>
        <v>0.338388430917873</v>
      </c>
      <c r="D143" s="4">
        <f t="shared" si="4"/>
        <v>0.0279233449092232</v>
      </c>
      <c r="E143" s="4">
        <f t="shared" si="4"/>
        <v>0.587354598703007</v>
      </c>
      <c r="F143" s="4">
        <f t="shared" si="4"/>
        <v>0.0989807973598708</v>
      </c>
      <c r="G143" s="4">
        <f t="shared" si="4"/>
        <v>0.223785441653085</v>
      </c>
      <c r="H143" s="4">
        <f t="shared" si="4"/>
        <v>0.156468546324715</v>
      </c>
      <c r="I143" s="4">
        <f t="shared" si="4"/>
        <v>2.41055957382806</v>
      </c>
      <c r="J143" s="4">
        <f t="shared" si="4"/>
        <v>1.69487596885396</v>
      </c>
      <c r="K143" s="4">
        <f t="shared" si="4"/>
        <v>0.394377590045736</v>
      </c>
      <c r="L143" s="4">
        <f t="shared" si="4"/>
        <v>0.597533485455037</v>
      </c>
      <c r="M143" s="4">
        <f t="shared" si="4"/>
        <v>1.47387230380797</v>
      </c>
      <c r="N143" s="4">
        <f t="shared" si="4"/>
        <v>0.437358530416218</v>
      </c>
      <c r="O143" s="4">
        <f t="shared" si="4"/>
        <v>0.421047464349823</v>
      </c>
      <c r="P143" s="4">
        <f t="shared" si="4"/>
        <v>0.272553205993705</v>
      </c>
      <c r="Q143" s="4">
        <f t="shared" si="4"/>
        <v>0.166590895174118</v>
      </c>
      <c r="R143" s="4">
        <f t="shared" si="4"/>
        <v>0.131478519524851</v>
      </c>
      <c r="S143" s="4">
        <f t="shared" si="4"/>
        <v>0.0644483264917324</v>
      </c>
      <c r="T143" s="4">
        <f t="shared" si="4"/>
        <v>0.304054397385263</v>
      </c>
      <c r="U143" s="4">
        <f t="shared" si="4"/>
        <v>0.104649745439087</v>
      </c>
      <c r="V143" s="4">
        <f t="shared" si="4"/>
        <v>0.759160266820378</v>
      </c>
      <c r="W143" s="4">
        <f t="shared" si="4"/>
        <v>1.67779876201062</v>
      </c>
      <c r="X143" s="4">
        <f t="shared" si="4"/>
        <v>0.244190047045018</v>
      </c>
      <c r="Y143" s="4">
        <f t="shared" si="4"/>
        <v>0</v>
      </c>
      <c r="Z143" s="4">
        <f t="shared" si="4"/>
        <v>1.2889437131434</v>
      </c>
      <c r="AA143" s="4">
        <f t="shared" si="4"/>
        <v>0.720143532268859</v>
      </c>
      <c r="AB143" s="4">
        <f t="shared" si="4"/>
        <v>4.97427295158852</v>
      </c>
    </row>
    <row r="144" spans="2:28">
      <c r="B144" s="3" t="s">
        <v>41</v>
      </c>
      <c r="C144" s="4">
        <f t="shared" si="0"/>
        <v>5.39184401379737</v>
      </c>
      <c r="D144" s="4">
        <f t="shared" si="4"/>
        <v>0.64784333560195</v>
      </c>
      <c r="E144" s="4">
        <f t="shared" si="4"/>
        <v>13.4814959048203</v>
      </c>
      <c r="F144" s="4">
        <f t="shared" si="4"/>
        <v>0.108198340154016</v>
      </c>
      <c r="G144" s="4">
        <f t="shared" si="4"/>
        <v>0.325684</v>
      </c>
      <c r="H144" s="4">
        <f t="shared" si="4"/>
        <v>4.58343071306494</v>
      </c>
      <c r="I144" s="4">
        <f t="shared" si="4"/>
        <v>140.827652508158</v>
      </c>
      <c r="J144" s="4">
        <f t="shared" si="4"/>
        <v>117.709148216135</v>
      </c>
      <c r="K144" s="4">
        <f t="shared" si="4"/>
        <v>20.6944255160295</v>
      </c>
      <c r="L144" s="4">
        <f t="shared" si="4"/>
        <v>11.1635421285566</v>
      </c>
      <c r="M144" s="4">
        <f t="shared" si="4"/>
        <v>43.5111130491214</v>
      </c>
      <c r="N144" s="4">
        <f t="shared" si="4"/>
        <v>13.5026755063796</v>
      </c>
      <c r="O144" s="4">
        <f t="shared" si="4"/>
        <v>0.998351782721717</v>
      </c>
      <c r="P144" s="4">
        <f t="shared" si="4"/>
        <v>4.88206651230845</v>
      </c>
      <c r="Q144" s="4">
        <f t="shared" si="4"/>
        <v>12.4615055838992</v>
      </c>
      <c r="R144" s="4">
        <f t="shared" si="4"/>
        <v>2.5464131417007</v>
      </c>
      <c r="S144" s="4">
        <f t="shared" si="4"/>
        <v>4.28360366092889</v>
      </c>
      <c r="T144" s="4">
        <f t="shared" si="4"/>
        <v>6.09879561551721</v>
      </c>
      <c r="U144" s="4">
        <f t="shared" si="4"/>
        <v>0.81866489642463</v>
      </c>
      <c r="V144" s="4">
        <f t="shared" si="4"/>
        <v>11.7667679921357</v>
      </c>
      <c r="W144" s="4">
        <f t="shared" si="4"/>
        <v>8.14050885944061</v>
      </c>
      <c r="X144" s="4">
        <f t="shared" si="4"/>
        <v>4.33686839814809</v>
      </c>
      <c r="Y144" s="4">
        <f t="shared" si="4"/>
        <v>4.81511697000113</v>
      </c>
      <c r="Z144" s="4">
        <f t="shared" si="4"/>
        <v>0</v>
      </c>
      <c r="AA144" s="4">
        <f t="shared" si="4"/>
        <v>12.5998806377882</v>
      </c>
      <c r="AB144" s="4">
        <f t="shared" si="4"/>
        <v>14.0205595545441</v>
      </c>
    </row>
    <row r="145" spans="2:28">
      <c r="B145" s="3" t="s">
        <v>42</v>
      </c>
      <c r="C145" s="4">
        <f t="shared" si="0"/>
        <v>0.812204574185294</v>
      </c>
      <c r="D145" s="4">
        <f t="shared" si="4"/>
        <v>0</v>
      </c>
      <c r="E145" s="4">
        <f t="shared" si="4"/>
        <v>0.808021653689532</v>
      </c>
      <c r="F145" s="4">
        <f t="shared" si="4"/>
        <v>0.0201759890162716</v>
      </c>
      <c r="G145" s="4">
        <f t="shared" si="4"/>
        <v>0.280831726881938</v>
      </c>
      <c r="H145" s="4">
        <f t="shared" si="4"/>
        <v>0.135120166018357</v>
      </c>
      <c r="I145" s="4">
        <f t="shared" si="4"/>
        <v>3.80975473560243</v>
      </c>
      <c r="J145" s="4">
        <f t="shared" si="4"/>
        <v>2.65733633752793</v>
      </c>
      <c r="K145" s="4">
        <f t="shared" si="4"/>
        <v>0.613455252359404</v>
      </c>
      <c r="L145" s="4">
        <f t="shared" si="4"/>
        <v>1.11930867594496</v>
      </c>
      <c r="M145" s="4">
        <f t="shared" si="4"/>
        <v>1.71041739146737</v>
      </c>
      <c r="N145" s="4">
        <f t="shared" si="4"/>
        <v>0.666457879745485</v>
      </c>
      <c r="O145" s="4">
        <f t="shared" si="4"/>
        <v>0.189065428743933</v>
      </c>
      <c r="P145" s="4">
        <f t="shared" si="4"/>
        <v>0.281651017046234</v>
      </c>
      <c r="Q145" s="4">
        <f t="shared" si="4"/>
        <v>0.420221113581577</v>
      </c>
      <c r="R145" s="4">
        <f t="shared" si="4"/>
        <v>0.189475698846226</v>
      </c>
      <c r="S145" s="4">
        <f t="shared" si="4"/>
        <v>0.118698900602038</v>
      </c>
      <c r="T145" s="4">
        <f t="shared" si="4"/>
        <v>0.450633444118993</v>
      </c>
      <c r="U145" s="4">
        <f t="shared" si="4"/>
        <v>0.0502885770737947</v>
      </c>
      <c r="V145" s="4">
        <f t="shared" si="4"/>
        <v>0.489891469004014</v>
      </c>
      <c r="W145" s="4">
        <f t="shared" si="4"/>
        <v>0.426785772576113</v>
      </c>
      <c r="X145" s="4">
        <f t="shared" si="4"/>
        <v>0.0690396720128689</v>
      </c>
      <c r="Y145" s="4">
        <f t="shared" si="4"/>
        <v>0.40348151449152</v>
      </c>
      <c r="Z145" s="4">
        <f t="shared" si="4"/>
        <v>1.91353119562126</v>
      </c>
      <c r="AA145" s="4">
        <f t="shared" si="4"/>
        <v>0</v>
      </c>
      <c r="AB145" s="4">
        <f t="shared" si="4"/>
        <v>25.9768556758988</v>
      </c>
    </row>
    <row r="146" spans="2:28">
      <c r="B146" s="3" t="s">
        <v>43</v>
      </c>
      <c r="C146" s="4">
        <f t="shared" si="0"/>
        <v>0.8145967547353</v>
      </c>
      <c r="D146" s="4">
        <f t="shared" si="4"/>
        <v>0.158743111217305</v>
      </c>
      <c r="E146" s="4">
        <f t="shared" si="4"/>
        <v>5.0023398958255</v>
      </c>
      <c r="F146" s="4">
        <f t="shared" si="4"/>
        <v>0.126053303595927</v>
      </c>
      <c r="G146" s="4">
        <f t="shared" si="4"/>
        <v>2.2747208772179</v>
      </c>
      <c r="H146" s="4">
        <f t="shared" si="4"/>
        <v>0.541948516906359</v>
      </c>
      <c r="I146" s="4">
        <f t="shared" si="4"/>
        <v>319.166151735793</v>
      </c>
      <c r="J146" s="4">
        <f t="shared" si="4"/>
        <v>623.714047555992</v>
      </c>
      <c r="K146" s="4">
        <f t="shared" si="4"/>
        <v>86.6810181174602</v>
      </c>
      <c r="L146" s="4">
        <f t="shared" si="4"/>
        <v>8.94947688071114</v>
      </c>
      <c r="M146" s="4">
        <f t="shared" si="4"/>
        <v>5.72564648151512</v>
      </c>
      <c r="N146" s="4">
        <f t="shared" si="4"/>
        <v>3.21322323287163</v>
      </c>
      <c r="O146" s="4">
        <f t="shared" si="4"/>
        <v>1.72023745337352</v>
      </c>
      <c r="P146" s="4">
        <f t="shared" si="4"/>
        <v>2.50113937963155</v>
      </c>
      <c r="Q146" s="4">
        <f t="shared" si="4"/>
        <v>5.76596167711499</v>
      </c>
      <c r="R146" s="4">
        <f t="shared" si="4"/>
        <v>0.868580235870286</v>
      </c>
      <c r="S146" s="4">
        <f t="shared" si="4"/>
        <v>1.33275687211932</v>
      </c>
      <c r="T146" s="4">
        <f t="shared" si="4"/>
        <v>7.63820435199178</v>
      </c>
      <c r="U146" s="4">
        <f t="shared" si="4"/>
        <v>1.38938157131422</v>
      </c>
      <c r="V146" s="4">
        <f t="shared" si="4"/>
        <v>8.62104347339914</v>
      </c>
      <c r="W146" s="4">
        <f t="shared" si="4"/>
        <v>4.67896341635087</v>
      </c>
      <c r="X146" s="4">
        <f t="shared" si="4"/>
        <v>22.6431548173821</v>
      </c>
      <c r="Y146" s="4">
        <f t="shared" si="4"/>
        <v>1.38071487640321</v>
      </c>
      <c r="Z146" s="4">
        <f t="shared" si="4"/>
        <v>16.0274543014493</v>
      </c>
      <c r="AA146" s="4">
        <f t="shared" si="4"/>
        <v>16.155501002234</v>
      </c>
      <c r="AB146" s="4">
        <f t="shared" si="4"/>
        <v>0</v>
      </c>
    </row>
  </sheetData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4</vt:i4>
      </vt:variant>
    </vt:vector>
  </HeadingPairs>
  <TitlesOfParts>
    <vt:vector size="4" baseType="lpstr">
      <vt:lpstr>基准</vt:lpstr>
      <vt:lpstr>贸易</vt:lpstr>
      <vt:lpstr>关税</vt:lpstr>
      <vt:lpstr>非关税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chund</cp:lastModifiedBy>
  <dcterms:created xsi:type="dcterms:W3CDTF">2006-09-16T00:00:00Z</dcterms:created>
  <dcterms:modified xsi:type="dcterms:W3CDTF">2025-05-20T15:29:41Z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9D8793CE95B74E1189DA60BF219BD1FD_12</vt:lpwstr>
  </property>
  <property fmtid="{D5CDD505-2E9C-101B-9397-08002B2CF9AE}" pid="3" name="KSOProductBuildVer">
    <vt:lpwstr>2052-11.1.0.12165</vt:lpwstr>
  </property>
</Properties>
</file>